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Gestão de Pessoal\PESSOAL\Admissão\processo seletivo advogado\"/>
    </mc:Choice>
  </mc:AlternateContent>
  <bookViews>
    <workbookView xWindow="0" yWindow="0" windowWidth="24000" windowHeight="9630"/>
  </bookViews>
  <sheets>
    <sheet name="Resultado Final" sheetId="1" r:id="rId1"/>
  </sheets>
  <definedNames>
    <definedName name="_xlnm._FilterDatabase" localSheetId="0" hidden="1">'Resultado Final'!$C$6:$Q$67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1" l="1"/>
  <c r="I67" i="1"/>
  <c r="Q67" i="1" s="1"/>
  <c r="P66" i="1"/>
  <c r="Q66" i="1" s="1"/>
  <c r="I66" i="1"/>
  <c r="P65" i="1"/>
  <c r="I65" i="1"/>
  <c r="P64" i="1"/>
  <c r="I64" i="1"/>
  <c r="P63" i="1"/>
  <c r="I63" i="1"/>
  <c r="Q63" i="1" s="1"/>
  <c r="Q62" i="1"/>
  <c r="P62" i="1"/>
  <c r="I62" i="1"/>
  <c r="P61" i="1"/>
  <c r="I61" i="1"/>
  <c r="P60" i="1"/>
  <c r="I60" i="1"/>
  <c r="Q60" i="1" s="1"/>
  <c r="P59" i="1"/>
  <c r="I59" i="1"/>
  <c r="P58" i="1"/>
  <c r="I58" i="1"/>
  <c r="Q58" i="1" s="1"/>
  <c r="P57" i="1"/>
  <c r="I57" i="1"/>
  <c r="P56" i="1"/>
  <c r="I56" i="1"/>
  <c r="Q56" i="1" s="1"/>
  <c r="P55" i="1"/>
  <c r="I55" i="1"/>
  <c r="P54" i="1"/>
  <c r="I54" i="1"/>
  <c r="Q54" i="1" s="1"/>
  <c r="P53" i="1"/>
  <c r="I53" i="1"/>
  <c r="P52" i="1"/>
  <c r="I52" i="1"/>
  <c r="P51" i="1"/>
  <c r="I51" i="1"/>
  <c r="Q51" i="1" s="1"/>
  <c r="P50" i="1"/>
  <c r="I50" i="1"/>
  <c r="Q50" i="1" s="1"/>
  <c r="P49" i="1"/>
  <c r="I49" i="1"/>
  <c r="P48" i="1"/>
  <c r="I48" i="1"/>
  <c r="P47" i="1"/>
  <c r="I47" i="1"/>
  <c r="P46" i="1"/>
  <c r="I46" i="1"/>
  <c r="Q46" i="1" s="1"/>
  <c r="P45" i="1"/>
  <c r="Q45" i="1" s="1"/>
  <c r="I45" i="1"/>
  <c r="P44" i="1"/>
  <c r="I44" i="1"/>
  <c r="Q44" i="1" s="1"/>
  <c r="P43" i="1"/>
  <c r="I43" i="1"/>
  <c r="P42" i="1"/>
  <c r="I42" i="1"/>
  <c r="Q42" i="1" s="1"/>
  <c r="P41" i="1"/>
  <c r="Q41" i="1" s="1"/>
  <c r="I41" i="1"/>
  <c r="P40" i="1"/>
  <c r="I40" i="1"/>
  <c r="Q40" i="1" s="1"/>
  <c r="P39" i="1"/>
  <c r="I39" i="1"/>
  <c r="P38" i="1"/>
  <c r="I38" i="1"/>
  <c r="Q38" i="1" s="1"/>
  <c r="P37" i="1"/>
  <c r="I37" i="1"/>
  <c r="P36" i="1"/>
  <c r="I36" i="1"/>
  <c r="P35" i="1"/>
  <c r="I35" i="1"/>
  <c r="Q35" i="1" s="1"/>
  <c r="P34" i="1"/>
  <c r="Q34" i="1" s="1"/>
  <c r="I34" i="1"/>
  <c r="P33" i="1"/>
  <c r="I33" i="1"/>
  <c r="Q33" i="1" s="1"/>
  <c r="P32" i="1"/>
  <c r="I32" i="1"/>
  <c r="P31" i="1"/>
  <c r="I31" i="1"/>
  <c r="Q31" i="1" s="1"/>
  <c r="Q30" i="1"/>
  <c r="P30" i="1"/>
  <c r="I30" i="1"/>
  <c r="P29" i="1"/>
  <c r="I29" i="1"/>
  <c r="P28" i="1"/>
  <c r="I28" i="1"/>
  <c r="Q28" i="1" s="1"/>
  <c r="P27" i="1"/>
  <c r="Q27" i="1" s="1"/>
  <c r="I27" i="1"/>
  <c r="P26" i="1"/>
  <c r="I26" i="1"/>
  <c r="Q26" i="1" s="1"/>
  <c r="P25" i="1"/>
  <c r="I25" i="1"/>
  <c r="P24" i="1"/>
  <c r="I24" i="1"/>
  <c r="P23" i="1"/>
  <c r="I23" i="1"/>
  <c r="P22" i="1"/>
  <c r="I22" i="1"/>
  <c r="Q22" i="1" s="1"/>
  <c r="P21" i="1"/>
  <c r="I21" i="1"/>
  <c r="P20" i="1"/>
  <c r="I20" i="1"/>
  <c r="Q20" i="1" s="1"/>
  <c r="P19" i="1"/>
  <c r="I19" i="1"/>
  <c r="Q19" i="1" s="1"/>
  <c r="P18" i="1"/>
  <c r="I18" i="1"/>
  <c r="P17" i="1"/>
  <c r="I17" i="1"/>
  <c r="Q17" i="1" s="1"/>
  <c r="P16" i="1"/>
  <c r="I16" i="1"/>
  <c r="P15" i="1"/>
  <c r="I15" i="1"/>
  <c r="Q15" i="1" s="1"/>
  <c r="Q14" i="1"/>
  <c r="P14" i="1"/>
  <c r="I14" i="1"/>
  <c r="P13" i="1"/>
  <c r="I13" i="1"/>
  <c r="P12" i="1"/>
  <c r="I12" i="1"/>
  <c r="Q12" i="1" s="1"/>
  <c r="P11" i="1"/>
  <c r="Q11" i="1" s="1"/>
  <c r="I11" i="1"/>
  <c r="P9" i="1"/>
  <c r="I9" i="1"/>
  <c r="P10" i="1"/>
  <c r="I10" i="1"/>
  <c r="P8" i="1"/>
  <c r="I8" i="1"/>
  <c r="P7" i="1"/>
  <c r="I7" i="1"/>
  <c r="Q9" i="1" l="1"/>
  <c r="Q57" i="1"/>
  <c r="Q61" i="1"/>
  <c r="Q37" i="1"/>
  <c r="Q7" i="1"/>
  <c r="Q10" i="1"/>
  <c r="Q18" i="1"/>
  <c r="Q23" i="1"/>
  <c r="Q25" i="1"/>
  <c r="Q47" i="1"/>
  <c r="Q8" i="1"/>
  <c r="Q13" i="1"/>
  <c r="Q16" i="1"/>
  <c r="Q21" i="1"/>
  <c r="Q24" i="1"/>
  <c r="Q29" i="1"/>
  <c r="Q36" i="1"/>
  <c r="Q43" i="1"/>
  <c r="Q52" i="1"/>
  <c r="Q59" i="1"/>
  <c r="Q49" i="1"/>
  <c r="Q65" i="1"/>
  <c r="Q32" i="1"/>
  <c r="Q39" i="1"/>
  <c r="Q48" i="1"/>
  <c r="Q53" i="1"/>
  <c r="Q55" i="1"/>
  <c r="Q64" i="1"/>
</calcChain>
</file>

<file path=xl/sharedStrings.xml><?xml version="1.0" encoding="utf-8"?>
<sst xmlns="http://schemas.openxmlformats.org/spreadsheetml/2006/main" count="154" uniqueCount="92">
  <si>
    <t>Experiência Profissional</t>
  </si>
  <si>
    <t>Qualificação Acadêmica (máx. 50 pontos)</t>
  </si>
  <si>
    <t xml:space="preserve">TOTAL </t>
  </si>
  <si>
    <t>Processo Seletivo Simplificado nº 01/2020 CAU/SC</t>
  </si>
  <si>
    <t>Experiência Profissional (máx. 50 pontos)</t>
  </si>
  <si>
    <t>Total Experiência Profissional</t>
  </si>
  <si>
    <t xml:space="preserve">Qualificação Acadêmica - Direito Constitucional, Direito Processual Civil, Direito Administrativo, Direito Tributário ou Direito Urbanístico </t>
  </si>
  <si>
    <t xml:space="preserve">Qualificação acadêmica: outras áreas do Direito </t>
  </si>
  <si>
    <t>Total Qualificação Acadêmica</t>
  </si>
  <si>
    <t>Ord.</t>
  </si>
  <si>
    <t>Candidato</t>
  </si>
  <si>
    <t>Inscrição</t>
  </si>
  <si>
    <t>Data Nasc.</t>
  </si>
  <si>
    <t>Situação Inscrição</t>
  </si>
  <si>
    <t>Justiça Federal</t>
  </si>
  <si>
    <t>Outras esferas do Judiciário</t>
  </si>
  <si>
    <t>Doutorado</t>
  </si>
  <si>
    <t>Mestrado</t>
  </si>
  <si>
    <t>Especialização</t>
  </si>
  <si>
    <t>Alexandre Carvalho Brigido</t>
  </si>
  <si>
    <t>Deferida</t>
  </si>
  <si>
    <t>Giselle Ferreira Antunes Machado</t>
  </si>
  <si>
    <t>Eugênio Salomão Richard Câmara</t>
  </si>
  <si>
    <t>Daniella Gimenes Andrade</t>
  </si>
  <si>
    <t>042020</t>
  </si>
  <si>
    <t>José Antonio da Veiga Cascaes</t>
  </si>
  <si>
    <t>242020</t>
  </si>
  <si>
    <t>Soraia Santos Cruz</t>
  </si>
  <si>
    <t>Clodoaldo Alberto Câmara</t>
  </si>
  <si>
    <t>Michelle Lebarbenchon Massignan</t>
  </si>
  <si>
    <t>Barbara Paz de Macedo</t>
  </si>
  <si>
    <t>Marcela dos Santos</t>
  </si>
  <si>
    <t>Nicolle de Albuquerque Oldemburgo</t>
  </si>
  <si>
    <t>082020</t>
  </si>
  <si>
    <t>Alessandra Gomes Niederauer</t>
  </si>
  <si>
    <t>Mariana Salvatti Mescolotto</t>
  </si>
  <si>
    <t xml:space="preserve">Samanta Alebrant Hames </t>
  </si>
  <si>
    <t>Isabella Cristina Lunelli</t>
  </si>
  <si>
    <t>Luciano de Bitencourt Goulart</t>
  </si>
  <si>
    <t>052020</t>
  </si>
  <si>
    <t>Caroline Bindi Rigo</t>
  </si>
  <si>
    <t>Pietro Eduardo Rodrigues de Souza</t>
  </si>
  <si>
    <t>Daniele Sandri Soligo</t>
  </si>
  <si>
    <t>Vanessa Dal Ponte</t>
  </si>
  <si>
    <t>Janaina Alves de Araújo</t>
  </si>
  <si>
    <t>Ligia Ribeiro Vieira</t>
  </si>
  <si>
    <t>Isabelle Amorim Bezerra Camilotti</t>
  </si>
  <si>
    <t>Abel Pereira Kahwage</t>
  </si>
  <si>
    <t>Clébio Rafael Castello Campos</t>
  </si>
  <si>
    <t>Cristiane Nardi</t>
  </si>
  <si>
    <t>012020</t>
  </si>
  <si>
    <t>Rodney do Rosário</t>
  </si>
  <si>
    <t>Ricardo Miranda de Sousa</t>
  </si>
  <si>
    <t>Mauricio Bastos de Freitas</t>
  </si>
  <si>
    <t>022020</t>
  </si>
  <si>
    <t>Wellen Caroline da Silva Oliveira Lima</t>
  </si>
  <si>
    <t>Bruno Faraco Nienkötter</t>
  </si>
  <si>
    <t>Daniel Soares de Jesus Pinheiro</t>
  </si>
  <si>
    <t>Alexandre Nilson Farias</t>
  </si>
  <si>
    <t>Rafael Mendes dos Santos</t>
  </si>
  <si>
    <t>José Alexandro de Miranda</t>
  </si>
  <si>
    <t>Andresa Eulália Gonçalves Vieira</t>
  </si>
  <si>
    <t>Milene Soares Velho</t>
  </si>
  <si>
    <t>Bruna Lais Bertolini</t>
  </si>
  <si>
    <t>Marcia Tomaz Berto</t>
  </si>
  <si>
    <t>Thais Salame de Souza</t>
  </si>
  <si>
    <t>Kelly Cristine Carvalho de Oliveira</t>
  </si>
  <si>
    <t>Jocelino Tramontim da Silva</t>
  </si>
  <si>
    <t>Carina dos Santos de Campos</t>
  </si>
  <si>
    <t>062020</t>
  </si>
  <si>
    <t>Ana Priscila Furst</t>
  </si>
  <si>
    <t>Nelmo Cassiano Kitcki</t>
  </si>
  <si>
    <t>Jeniffer Liz Souza da Silva</t>
  </si>
  <si>
    <t>Jessyca Mara Gausmann Priebe</t>
  </si>
  <si>
    <t>Odair Linhares</t>
  </si>
  <si>
    <t>Clarissa Sucupira Ferreira</t>
  </si>
  <si>
    <t>Débora Fagundes Pinto da Silva</t>
  </si>
  <si>
    <t>Lara Borges Mendes</t>
  </si>
  <si>
    <t>Manoela Branco Cirne Lima</t>
  </si>
  <si>
    <t>092020</t>
  </si>
  <si>
    <t>Larissa Mozzatto Risério</t>
  </si>
  <si>
    <t>Claudecilia Figueiredo de Oliveira</t>
  </si>
  <si>
    <t>Isabele Kulyk do Prado Garcia</t>
  </si>
  <si>
    <t>072020</t>
  </si>
  <si>
    <t>Nathalia Fabrini Castoldo</t>
  </si>
  <si>
    <t>032020</t>
  </si>
  <si>
    <t>Vanessa Rosa Vieira Lentz</t>
  </si>
  <si>
    <t xml:space="preserve">Gabriella Souza Estrogueia </t>
  </si>
  <si>
    <t>Mariana Rech Hoffmann</t>
  </si>
  <si>
    <t>Indeferida</t>
  </si>
  <si>
    <t>Luis Fernando Ferreira Costa</t>
  </si>
  <si>
    <t>Thaís Juliana Ribeiro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</si>
</sst>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939E"/>
        <bgColor indexed="64"/>
      </patternFill>
    </fill>
    <fill>
      <patternFill patternType="solid">
        <fgColor rgb="FF005057"/>
        <bgColor indexed="64"/>
      </patternFill>
    </fill>
    <fill>
      <patternFill patternType="solid">
        <fgColor rgb="FF007C8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49" fontId="1" fillId="5" borderId="22" xfId="0" applyNumberFormat="1" applyFont="1" applyFill="1" applyBorder="1"/>
    <xf numFmtId="14" fontId="1" fillId="5" borderId="22" xfId="0" applyNumberFormat="1" applyFont="1" applyFill="1" applyBorder="1"/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2" xfId="0" applyFont="1" applyFill="1" applyBorder="1"/>
    <xf numFmtId="49" fontId="1" fillId="6" borderId="22" xfId="0" applyNumberFormat="1" applyFont="1" applyFill="1" applyBorder="1"/>
    <xf numFmtId="14" fontId="1" fillId="6" borderId="22" xfId="0" applyNumberFormat="1" applyFont="1" applyFill="1" applyBorder="1"/>
    <xf numFmtId="0" fontId="1" fillId="6" borderId="25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/>
    <xf numFmtId="0" fontId="0" fillId="7" borderId="0" xfId="0" applyFill="1" applyBorder="1"/>
    <xf numFmtId="0" fontId="0" fillId="7" borderId="0" xfId="0" applyFill="1"/>
    <xf numFmtId="0" fontId="1" fillId="0" borderId="0" xfId="0" applyFont="1" applyFill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190501</xdr:colOff>
      <xdr:row>0</xdr:row>
      <xdr:rowOff>0</xdr:rowOff>
    </xdr:from>
    <xdr:to>
      <xdr:col>4</xdr:col>
      <xdr:colOff>361951</xdr:colOff>
      <xdr:row>4</xdr:row>
      <xdr:rowOff>298420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0"/>
          <a:ext cx="3695700" cy="955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1"/>
  <sheetViews>
    <sheetView showGridLines="0" tabSelected="1" zoomScaleNormal="100" workbookViewId="0">
      <selection activeCell="F17" sqref="F17"/>
    </sheetView>
  </sheetViews>
  <sheetFormatPr defaultRowHeight="15" x14ac:dyDescent="0.25"/>
  <cols>
    <col min="1" max="1" width="0.85546875" customWidth="1"/>
    <col min="2" max="2" width="5.42578125" style="1" bestFit="1" customWidth="1"/>
    <col min="3" max="3" width="37.28515625" style="2" bestFit="1" customWidth="1"/>
    <col min="4" max="4" width="10.140625" style="2" bestFit="1" customWidth="1"/>
    <col min="5" max="5" width="12.140625" style="2" customWidth="1"/>
    <col min="6" max="6" width="10.7109375" style="1" customWidth="1"/>
    <col min="7" max="8" width="12.5703125" style="1" customWidth="1"/>
    <col min="9" max="9" width="13.7109375" style="1" customWidth="1"/>
    <col min="10" max="10" width="11.7109375" style="1" bestFit="1" customWidth="1"/>
    <col min="11" max="11" width="10.5703125" style="1" bestFit="1" customWidth="1"/>
    <col min="12" max="12" width="15.7109375" style="1" customWidth="1"/>
    <col min="13" max="13" width="11.7109375" style="1" bestFit="1" customWidth="1"/>
    <col min="14" max="14" width="10.5703125" style="1" bestFit="1" customWidth="1"/>
    <col min="15" max="15" width="15.7109375" style="1" customWidth="1"/>
    <col min="16" max="16" width="13.5703125" style="1" bestFit="1" customWidth="1"/>
    <col min="17" max="17" width="9.140625" style="1"/>
    <col min="18" max="18" width="20.85546875" bestFit="1" customWidth="1"/>
  </cols>
  <sheetData>
    <row r="1" spans="2:18" ht="4.5" customHeight="1" x14ac:dyDescent="0.25"/>
    <row r="2" spans="2:18" ht="4.5" customHeight="1" x14ac:dyDescent="0.25"/>
    <row r="3" spans="2:18" ht="28.5" customHeight="1" thickBot="1" x14ac:dyDescent="0.3"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2:18" ht="14.25" customHeight="1" thickBot="1" x14ac:dyDescent="0.3">
      <c r="G4" s="39" t="s">
        <v>0</v>
      </c>
      <c r="H4" s="40"/>
      <c r="I4" s="41"/>
      <c r="J4" s="42" t="s">
        <v>1</v>
      </c>
      <c r="K4" s="43"/>
      <c r="L4" s="43"/>
      <c r="M4" s="43"/>
      <c r="N4" s="43"/>
      <c r="O4" s="43"/>
      <c r="P4" s="43"/>
      <c r="Q4" s="44" t="s">
        <v>2</v>
      </c>
    </row>
    <row r="5" spans="2:18" ht="60" customHeight="1" thickBot="1" x14ac:dyDescent="0.3">
      <c r="B5" s="3" t="s">
        <v>3</v>
      </c>
      <c r="G5" s="47" t="s">
        <v>4</v>
      </c>
      <c r="H5" s="48"/>
      <c r="I5" s="49" t="s">
        <v>5</v>
      </c>
      <c r="J5" s="51" t="s">
        <v>6</v>
      </c>
      <c r="K5" s="52"/>
      <c r="L5" s="53"/>
      <c r="M5" s="54" t="s">
        <v>7</v>
      </c>
      <c r="N5" s="55"/>
      <c r="O5" s="56"/>
      <c r="P5" s="57" t="s">
        <v>8</v>
      </c>
      <c r="Q5" s="45"/>
      <c r="R5" s="4"/>
    </row>
    <row r="6" spans="2:18" s="15" customFormat="1" ht="45.75" thickBot="1" x14ac:dyDescent="0.3">
      <c r="B6" s="5" t="s">
        <v>9</v>
      </c>
      <c r="C6" s="6" t="s">
        <v>10</v>
      </c>
      <c r="D6" s="7" t="s">
        <v>11</v>
      </c>
      <c r="E6" s="8" t="s">
        <v>12</v>
      </c>
      <c r="F6" s="9" t="s">
        <v>13</v>
      </c>
      <c r="G6" s="10" t="s">
        <v>14</v>
      </c>
      <c r="H6" s="11" t="s">
        <v>15</v>
      </c>
      <c r="I6" s="50"/>
      <c r="J6" s="12" t="s">
        <v>16</v>
      </c>
      <c r="K6" s="13" t="s">
        <v>17</v>
      </c>
      <c r="L6" s="14" t="s">
        <v>18</v>
      </c>
      <c r="M6" s="12" t="s">
        <v>16</v>
      </c>
      <c r="N6" s="13" t="s">
        <v>17</v>
      </c>
      <c r="O6" s="14" t="s">
        <v>18</v>
      </c>
      <c r="P6" s="58"/>
      <c r="Q6" s="46"/>
    </row>
    <row r="7" spans="2:18" x14ac:dyDescent="0.25">
      <c r="B7" s="16">
        <v>1</v>
      </c>
      <c r="C7" s="17" t="s">
        <v>19</v>
      </c>
      <c r="D7" s="18">
        <v>382020</v>
      </c>
      <c r="E7" s="19">
        <v>27588</v>
      </c>
      <c r="F7" s="16" t="s">
        <v>20</v>
      </c>
      <c r="G7" s="35">
        <v>50</v>
      </c>
      <c r="H7" s="35"/>
      <c r="I7" s="21">
        <f>SUM(G7:H7)</f>
        <v>50</v>
      </c>
      <c r="J7" s="22"/>
      <c r="K7" s="22"/>
      <c r="L7" s="22">
        <v>30</v>
      </c>
      <c r="M7" s="22"/>
      <c r="N7" s="22"/>
      <c r="O7" s="22">
        <v>5</v>
      </c>
      <c r="P7" s="22">
        <f t="shared" ref="P7:P67" si="0">SUM(J7:O7)</f>
        <v>35</v>
      </c>
      <c r="Q7" s="22">
        <f>I7+P7</f>
        <v>85</v>
      </c>
    </row>
    <row r="8" spans="2:18" x14ac:dyDescent="0.25">
      <c r="B8" s="23">
        <v>2</v>
      </c>
      <c r="C8" s="24" t="s">
        <v>21</v>
      </c>
      <c r="D8" s="25">
        <v>412020</v>
      </c>
      <c r="E8" s="26">
        <v>29030</v>
      </c>
      <c r="F8" s="23" t="s">
        <v>20</v>
      </c>
      <c r="G8" s="36">
        <v>50</v>
      </c>
      <c r="H8" s="37"/>
      <c r="I8" s="23">
        <f t="shared" ref="I8:I67" si="1">SUM(G8:H8)</f>
        <v>50</v>
      </c>
      <c r="J8" s="23"/>
      <c r="K8" s="23"/>
      <c r="L8" s="23">
        <v>20</v>
      </c>
      <c r="M8" s="23"/>
      <c r="N8" s="23"/>
      <c r="O8" s="23">
        <v>10</v>
      </c>
      <c r="P8" s="23">
        <f t="shared" si="0"/>
        <v>30</v>
      </c>
      <c r="Q8" s="23">
        <f t="shared" ref="Q8:Q67" si="2">I8+P8</f>
        <v>80</v>
      </c>
    </row>
    <row r="9" spans="2:18" x14ac:dyDescent="0.25">
      <c r="B9" s="20">
        <v>3</v>
      </c>
      <c r="C9" s="17" t="s">
        <v>23</v>
      </c>
      <c r="D9" s="18" t="s">
        <v>24</v>
      </c>
      <c r="E9" s="19">
        <v>31396</v>
      </c>
      <c r="F9" s="20" t="s">
        <v>20</v>
      </c>
      <c r="G9" s="35">
        <v>50</v>
      </c>
      <c r="H9" s="35"/>
      <c r="I9" s="21">
        <f>SUM(G9:H9)</f>
        <v>50</v>
      </c>
      <c r="J9" s="22"/>
      <c r="K9" s="22">
        <v>20</v>
      </c>
      <c r="L9" s="22">
        <v>10</v>
      </c>
      <c r="M9" s="22"/>
      <c r="N9" s="22"/>
      <c r="O9" s="22"/>
      <c r="P9" s="22">
        <f>SUM(J9:O9)</f>
        <v>30</v>
      </c>
      <c r="Q9" s="22">
        <f>I9+P9</f>
        <v>80</v>
      </c>
    </row>
    <row r="10" spans="2:18" x14ac:dyDescent="0.25">
      <c r="B10" s="23">
        <v>4</v>
      </c>
      <c r="C10" s="24" t="s">
        <v>22</v>
      </c>
      <c r="D10" s="25">
        <v>492020</v>
      </c>
      <c r="E10" s="26">
        <v>22120</v>
      </c>
      <c r="F10" s="23" t="s">
        <v>20</v>
      </c>
      <c r="G10" s="36">
        <v>50</v>
      </c>
      <c r="H10" s="37"/>
      <c r="I10" s="23">
        <f>SUM(G10:H10)</f>
        <v>50</v>
      </c>
      <c r="J10" s="23"/>
      <c r="K10" s="23"/>
      <c r="L10" s="23">
        <v>20</v>
      </c>
      <c r="M10" s="23"/>
      <c r="N10" s="23"/>
      <c r="O10" s="23"/>
      <c r="P10" s="23">
        <f>SUM(J10:O10)</f>
        <v>20</v>
      </c>
      <c r="Q10" s="23">
        <f>I10+P10</f>
        <v>70</v>
      </c>
    </row>
    <row r="11" spans="2:18" x14ac:dyDescent="0.25">
      <c r="B11" s="16">
        <v>5</v>
      </c>
      <c r="C11" s="17" t="s">
        <v>25</v>
      </c>
      <c r="D11" s="18" t="s">
        <v>26</v>
      </c>
      <c r="E11" s="19">
        <v>23016</v>
      </c>
      <c r="F11" s="16" t="s">
        <v>20</v>
      </c>
      <c r="G11" s="35">
        <v>50</v>
      </c>
      <c r="H11" s="35"/>
      <c r="I11" s="21">
        <f t="shared" si="1"/>
        <v>50</v>
      </c>
      <c r="J11" s="16"/>
      <c r="K11" s="16"/>
      <c r="L11" s="16">
        <v>10</v>
      </c>
      <c r="M11" s="16"/>
      <c r="N11" s="16"/>
      <c r="O11" s="16">
        <v>5</v>
      </c>
      <c r="P11" s="16">
        <f t="shared" si="0"/>
        <v>15</v>
      </c>
      <c r="Q11" s="22">
        <f t="shared" si="2"/>
        <v>65</v>
      </c>
    </row>
    <row r="12" spans="2:18" x14ac:dyDescent="0.25">
      <c r="B12" s="23">
        <v>6</v>
      </c>
      <c r="C12" s="24" t="s">
        <v>27</v>
      </c>
      <c r="D12" s="25">
        <v>292020</v>
      </c>
      <c r="E12" s="26">
        <v>28835</v>
      </c>
      <c r="F12" s="23" t="s">
        <v>20</v>
      </c>
      <c r="G12" s="36">
        <v>50</v>
      </c>
      <c r="H12" s="37"/>
      <c r="I12" s="27">
        <f t="shared" si="1"/>
        <v>50</v>
      </c>
      <c r="J12" s="23"/>
      <c r="K12" s="23"/>
      <c r="L12" s="23">
        <v>10</v>
      </c>
      <c r="M12" s="23"/>
      <c r="N12" s="23"/>
      <c r="O12" s="23">
        <v>5</v>
      </c>
      <c r="P12" s="23">
        <f t="shared" si="0"/>
        <v>15</v>
      </c>
      <c r="Q12" s="23">
        <f t="shared" si="2"/>
        <v>65</v>
      </c>
    </row>
    <row r="13" spans="2:18" x14ac:dyDescent="0.25">
      <c r="B13" s="16">
        <v>7</v>
      </c>
      <c r="C13" s="17" t="s">
        <v>28</v>
      </c>
      <c r="D13" s="18">
        <v>322020</v>
      </c>
      <c r="E13" s="19">
        <v>25842</v>
      </c>
      <c r="F13" s="16" t="s">
        <v>20</v>
      </c>
      <c r="G13" s="35">
        <v>50</v>
      </c>
      <c r="H13" s="35"/>
      <c r="I13" s="21">
        <f t="shared" si="1"/>
        <v>50</v>
      </c>
      <c r="J13" s="16"/>
      <c r="K13" s="16"/>
      <c r="L13" s="16">
        <v>10</v>
      </c>
      <c r="M13" s="16"/>
      <c r="N13" s="16"/>
      <c r="O13" s="16"/>
      <c r="P13" s="16">
        <f t="shared" si="0"/>
        <v>10</v>
      </c>
      <c r="Q13" s="22">
        <f t="shared" si="2"/>
        <v>60</v>
      </c>
    </row>
    <row r="14" spans="2:18" x14ac:dyDescent="0.25">
      <c r="B14" s="23">
        <v>8</v>
      </c>
      <c r="C14" s="24" t="s">
        <v>29</v>
      </c>
      <c r="D14" s="25">
        <v>152020</v>
      </c>
      <c r="E14" s="26">
        <v>26914</v>
      </c>
      <c r="F14" s="23" t="s">
        <v>20</v>
      </c>
      <c r="G14" s="36">
        <v>50</v>
      </c>
      <c r="H14" s="37"/>
      <c r="I14" s="27">
        <f t="shared" si="1"/>
        <v>50</v>
      </c>
      <c r="J14" s="27"/>
      <c r="K14" s="23"/>
      <c r="L14" s="23">
        <v>10</v>
      </c>
      <c r="M14" s="23"/>
      <c r="N14" s="23"/>
      <c r="O14" s="23"/>
      <c r="P14" s="23">
        <f t="shared" si="0"/>
        <v>10</v>
      </c>
      <c r="Q14" s="23">
        <f t="shared" si="2"/>
        <v>60</v>
      </c>
    </row>
    <row r="15" spans="2:18" x14ac:dyDescent="0.25">
      <c r="B15" s="16">
        <v>9</v>
      </c>
      <c r="C15" s="17" t="s">
        <v>30</v>
      </c>
      <c r="D15" s="18">
        <v>462020</v>
      </c>
      <c r="E15" s="19">
        <v>28416</v>
      </c>
      <c r="F15" s="16" t="s">
        <v>20</v>
      </c>
      <c r="G15" s="35">
        <v>50</v>
      </c>
      <c r="H15" s="35"/>
      <c r="I15" s="21">
        <f t="shared" si="1"/>
        <v>50</v>
      </c>
      <c r="J15" s="16"/>
      <c r="K15" s="16"/>
      <c r="L15" s="16">
        <v>10</v>
      </c>
      <c r="M15" s="16"/>
      <c r="N15" s="16"/>
      <c r="O15" s="16"/>
      <c r="P15" s="16">
        <f t="shared" si="0"/>
        <v>10</v>
      </c>
      <c r="Q15" s="22">
        <f t="shared" si="2"/>
        <v>60</v>
      </c>
    </row>
    <row r="16" spans="2:18" x14ac:dyDescent="0.25">
      <c r="B16" s="23">
        <v>10</v>
      </c>
      <c r="C16" s="24" t="s">
        <v>31</v>
      </c>
      <c r="D16" s="25">
        <v>432020</v>
      </c>
      <c r="E16" s="26">
        <v>30107</v>
      </c>
      <c r="F16" s="23" t="s">
        <v>20</v>
      </c>
      <c r="G16" s="36">
        <v>50</v>
      </c>
      <c r="H16" s="37"/>
      <c r="I16" s="27">
        <f t="shared" si="1"/>
        <v>50</v>
      </c>
      <c r="J16" s="23"/>
      <c r="K16" s="23"/>
      <c r="L16" s="23">
        <v>10</v>
      </c>
      <c r="M16" s="23"/>
      <c r="N16" s="23"/>
      <c r="O16" s="23"/>
      <c r="P16" s="23">
        <f t="shared" si="0"/>
        <v>10</v>
      </c>
      <c r="Q16" s="23">
        <f t="shared" si="2"/>
        <v>60</v>
      </c>
    </row>
    <row r="17" spans="2:22" x14ac:dyDescent="0.25">
      <c r="B17" s="16">
        <v>11</v>
      </c>
      <c r="C17" s="17" t="s">
        <v>32</v>
      </c>
      <c r="D17" s="18" t="s">
        <v>33</v>
      </c>
      <c r="E17" s="19">
        <v>32992</v>
      </c>
      <c r="F17" s="16" t="s">
        <v>20</v>
      </c>
      <c r="G17" s="35">
        <v>50</v>
      </c>
      <c r="H17" s="35"/>
      <c r="I17" s="21">
        <f t="shared" si="1"/>
        <v>50</v>
      </c>
      <c r="J17" s="16"/>
      <c r="K17" s="16"/>
      <c r="L17" s="16">
        <v>10</v>
      </c>
      <c r="M17" s="16"/>
      <c r="N17" s="16"/>
      <c r="O17" s="16"/>
      <c r="P17" s="16">
        <f t="shared" si="0"/>
        <v>10</v>
      </c>
      <c r="Q17" s="22">
        <f t="shared" si="2"/>
        <v>60</v>
      </c>
    </row>
    <row r="18" spans="2:22" x14ac:dyDescent="0.25">
      <c r="B18" s="23">
        <v>12</v>
      </c>
      <c r="C18" s="24" t="s">
        <v>34</v>
      </c>
      <c r="D18" s="25">
        <v>442020</v>
      </c>
      <c r="E18" s="26">
        <v>33683</v>
      </c>
      <c r="F18" s="23" t="s">
        <v>20</v>
      </c>
      <c r="G18" s="36">
        <v>50</v>
      </c>
      <c r="H18" s="37"/>
      <c r="I18" s="27">
        <f t="shared" si="1"/>
        <v>50</v>
      </c>
      <c r="J18" s="23"/>
      <c r="K18" s="23"/>
      <c r="L18" s="23">
        <v>10</v>
      </c>
      <c r="M18" s="23"/>
      <c r="N18" s="23"/>
      <c r="O18" s="23"/>
      <c r="P18" s="23">
        <f t="shared" si="0"/>
        <v>10</v>
      </c>
      <c r="Q18" s="23">
        <f t="shared" si="2"/>
        <v>60</v>
      </c>
    </row>
    <row r="19" spans="2:22" x14ac:dyDescent="0.25">
      <c r="B19" s="16">
        <v>13</v>
      </c>
      <c r="C19" s="17" t="s">
        <v>35</v>
      </c>
      <c r="D19" s="18">
        <v>532020</v>
      </c>
      <c r="E19" s="19">
        <v>30661</v>
      </c>
      <c r="F19" s="16" t="s">
        <v>20</v>
      </c>
      <c r="G19" s="35">
        <v>50</v>
      </c>
      <c r="H19" s="35"/>
      <c r="I19" s="21">
        <f t="shared" si="1"/>
        <v>50</v>
      </c>
      <c r="J19" s="16"/>
      <c r="K19" s="16"/>
      <c r="L19" s="16"/>
      <c r="M19" s="16"/>
      <c r="N19" s="16"/>
      <c r="O19" s="16">
        <v>5</v>
      </c>
      <c r="P19" s="16">
        <f t="shared" si="0"/>
        <v>5</v>
      </c>
      <c r="Q19" s="22">
        <f t="shared" si="2"/>
        <v>55</v>
      </c>
    </row>
    <row r="20" spans="2:22" x14ac:dyDescent="0.25">
      <c r="B20" s="23">
        <v>14</v>
      </c>
      <c r="C20" s="24" t="s">
        <v>36</v>
      </c>
      <c r="D20" s="25">
        <v>362020</v>
      </c>
      <c r="E20" s="26">
        <v>33925</v>
      </c>
      <c r="F20" s="23" t="s">
        <v>20</v>
      </c>
      <c r="G20" s="23">
        <v>10</v>
      </c>
      <c r="H20" s="23">
        <v>40</v>
      </c>
      <c r="I20" s="23">
        <f t="shared" si="1"/>
        <v>50</v>
      </c>
      <c r="J20" s="23"/>
      <c r="K20" s="23"/>
      <c r="L20" s="23"/>
      <c r="M20" s="23"/>
      <c r="N20" s="23"/>
      <c r="O20" s="23">
        <v>5</v>
      </c>
      <c r="P20" s="23">
        <f t="shared" si="0"/>
        <v>5</v>
      </c>
      <c r="Q20" s="23">
        <f t="shared" si="2"/>
        <v>55</v>
      </c>
    </row>
    <row r="21" spans="2:22" x14ac:dyDescent="0.25">
      <c r="B21" s="16">
        <v>15</v>
      </c>
      <c r="C21" s="17" t="s">
        <v>37</v>
      </c>
      <c r="D21" s="18">
        <v>342020</v>
      </c>
      <c r="E21" s="19">
        <v>30183</v>
      </c>
      <c r="F21" s="16" t="s">
        <v>20</v>
      </c>
      <c r="G21" s="16"/>
      <c r="H21" s="16"/>
      <c r="I21" s="21">
        <f t="shared" si="1"/>
        <v>0</v>
      </c>
      <c r="J21" s="16"/>
      <c r="K21" s="16"/>
      <c r="L21" s="16">
        <v>10</v>
      </c>
      <c r="M21" s="16">
        <v>20</v>
      </c>
      <c r="N21" s="16">
        <v>10</v>
      </c>
      <c r="O21" s="16">
        <v>10</v>
      </c>
      <c r="P21" s="16">
        <f t="shared" si="0"/>
        <v>50</v>
      </c>
      <c r="Q21" s="22">
        <f t="shared" si="2"/>
        <v>50</v>
      </c>
    </row>
    <row r="22" spans="2:22" x14ac:dyDescent="0.25">
      <c r="B22" s="23">
        <v>16</v>
      </c>
      <c r="C22" s="24" t="s">
        <v>38</v>
      </c>
      <c r="D22" s="25" t="s">
        <v>39</v>
      </c>
      <c r="E22" s="26">
        <v>28255</v>
      </c>
      <c r="F22" s="23" t="s">
        <v>20</v>
      </c>
      <c r="G22" s="36">
        <v>50</v>
      </c>
      <c r="H22" s="37"/>
      <c r="I22" s="23">
        <f t="shared" si="1"/>
        <v>50</v>
      </c>
      <c r="J22" s="23"/>
      <c r="K22" s="23"/>
      <c r="L22" s="23"/>
      <c r="M22" s="23"/>
      <c r="N22" s="23"/>
      <c r="O22" s="23"/>
      <c r="P22" s="23">
        <f t="shared" si="0"/>
        <v>0</v>
      </c>
      <c r="Q22" s="23">
        <f t="shared" si="2"/>
        <v>50</v>
      </c>
      <c r="R22" s="28"/>
      <c r="S22" s="28"/>
      <c r="T22" s="28"/>
      <c r="U22" s="28"/>
      <c r="V22" s="28"/>
    </row>
    <row r="23" spans="2:22" x14ac:dyDescent="0.25">
      <c r="B23" s="16">
        <v>17</v>
      </c>
      <c r="C23" s="17" t="s">
        <v>40</v>
      </c>
      <c r="D23" s="18">
        <v>592020</v>
      </c>
      <c r="E23" s="19">
        <v>32613</v>
      </c>
      <c r="F23" s="16" t="s">
        <v>20</v>
      </c>
      <c r="G23" s="35">
        <v>50</v>
      </c>
      <c r="H23" s="35"/>
      <c r="I23" s="21">
        <f t="shared" si="1"/>
        <v>50</v>
      </c>
      <c r="J23" s="16"/>
      <c r="K23" s="16"/>
      <c r="L23" s="16"/>
      <c r="M23" s="16"/>
      <c r="N23" s="16"/>
      <c r="O23" s="16"/>
      <c r="P23" s="16">
        <f t="shared" si="0"/>
        <v>0</v>
      </c>
      <c r="Q23" s="22">
        <f t="shared" si="2"/>
        <v>50</v>
      </c>
      <c r="R23" s="28"/>
      <c r="S23" s="28"/>
      <c r="T23" s="28"/>
      <c r="U23" s="28"/>
      <c r="V23" s="28"/>
    </row>
    <row r="24" spans="2:22" x14ac:dyDescent="0.25">
      <c r="B24" s="23">
        <v>18</v>
      </c>
      <c r="C24" s="24" t="s">
        <v>41</v>
      </c>
      <c r="D24" s="25">
        <v>192020</v>
      </c>
      <c r="E24" s="26">
        <v>33213</v>
      </c>
      <c r="F24" s="23" t="s">
        <v>20</v>
      </c>
      <c r="G24" s="36">
        <v>50</v>
      </c>
      <c r="H24" s="37"/>
      <c r="I24" s="23">
        <f t="shared" si="1"/>
        <v>50</v>
      </c>
      <c r="J24" s="23"/>
      <c r="K24" s="23"/>
      <c r="L24" s="23"/>
      <c r="M24" s="23"/>
      <c r="N24" s="23"/>
      <c r="O24" s="23"/>
      <c r="P24" s="23">
        <f t="shared" si="0"/>
        <v>0</v>
      </c>
      <c r="Q24" s="23">
        <f t="shared" si="2"/>
        <v>50</v>
      </c>
      <c r="R24" s="28"/>
      <c r="S24" s="28"/>
      <c r="T24" s="28"/>
      <c r="U24" s="28"/>
      <c r="V24" s="28"/>
    </row>
    <row r="25" spans="2:22" x14ac:dyDescent="0.25">
      <c r="B25" s="16">
        <v>19</v>
      </c>
      <c r="C25" s="17" t="s">
        <v>42</v>
      </c>
      <c r="D25" s="18">
        <v>202020</v>
      </c>
      <c r="E25" s="19">
        <v>30338</v>
      </c>
      <c r="F25" s="16" t="s">
        <v>20</v>
      </c>
      <c r="G25" s="16"/>
      <c r="H25" s="16">
        <v>30</v>
      </c>
      <c r="I25" s="21">
        <f t="shared" si="1"/>
        <v>30</v>
      </c>
      <c r="J25" s="16"/>
      <c r="K25" s="16"/>
      <c r="L25" s="16"/>
      <c r="M25" s="16"/>
      <c r="N25" s="16">
        <v>10</v>
      </c>
      <c r="O25" s="16">
        <v>5</v>
      </c>
      <c r="P25" s="16">
        <f t="shared" si="0"/>
        <v>15</v>
      </c>
      <c r="Q25" s="22">
        <f t="shared" si="2"/>
        <v>45</v>
      </c>
      <c r="R25" s="28"/>
      <c r="S25" s="28"/>
      <c r="T25" s="28"/>
      <c r="U25" s="28"/>
      <c r="V25" s="28"/>
    </row>
    <row r="26" spans="2:22" s="31" customFormat="1" ht="15.75" x14ac:dyDescent="0.25">
      <c r="B26" s="23">
        <v>20</v>
      </c>
      <c r="C26" s="24" t="s">
        <v>43</v>
      </c>
      <c r="D26" s="25">
        <v>582020</v>
      </c>
      <c r="E26" s="26">
        <v>30384</v>
      </c>
      <c r="F26" s="23" t="s">
        <v>20</v>
      </c>
      <c r="G26" s="23"/>
      <c r="H26" s="23">
        <v>35</v>
      </c>
      <c r="I26" s="23">
        <f t="shared" si="1"/>
        <v>35</v>
      </c>
      <c r="J26" s="23"/>
      <c r="K26" s="23"/>
      <c r="L26" s="23">
        <v>10</v>
      </c>
      <c r="M26" s="23"/>
      <c r="N26" s="23"/>
      <c r="O26" s="23"/>
      <c r="P26" s="23">
        <f t="shared" si="0"/>
        <v>10</v>
      </c>
      <c r="Q26" s="23">
        <f t="shared" si="2"/>
        <v>45</v>
      </c>
      <c r="R26" s="29"/>
      <c r="S26" s="30"/>
      <c r="T26" s="30"/>
      <c r="U26" s="30"/>
      <c r="V26" s="30"/>
    </row>
    <row r="27" spans="2:22" x14ac:dyDescent="0.25">
      <c r="B27" s="16">
        <v>21</v>
      </c>
      <c r="C27" s="17" t="s">
        <v>44</v>
      </c>
      <c r="D27" s="18">
        <v>142020</v>
      </c>
      <c r="E27" s="19">
        <v>32108</v>
      </c>
      <c r="F27" s="16" t="s">
        <v>20</v>
      </c>
      <c r="G27" s="16"/>
      <c r="H27" s="16">
        <v>30</v>
      </c>
      <c r="I27" s="21">
        <f t="shared" si="1"/>
        <v>30</v>
      </c>
      <c r="J27" s="16"/>
      <c r="K27" s="16"/>
      <c r="L27" s="16">
        <v>10</v>
      </c>
      <c r="M27" s="16"/>
      <c r="N27" s="16"/>
      <c r="O27" s="16"/>
      <c r="P27" s="16">
        <f t="shared" si="0"/>
        <v>10</v>
      </c>
      <c r="Q27" s="22">
        <f t="shared" si="2"/>
        <v>40</v>
      </c>
    </row>
    <row r="28" spans="2:22" x14ac:dyDescent="0.25">
      <c r="B28" s="23">
        <v>22</v>
      </c>
      <c r="C28" s="24" t="s">
        <v>45</v>
      </c>
      <c r="D28" s="25">
        <v>172020</v>
      </c>
      <c r="E28" s="26">
        <v>31329</v>
      </c>
      <c r="F28" s="23" t="s">
        <v>20</v>
      </c>
      <c r="G28" s="23"/>
      <c r="H28" s="23"/>
      <c r="I28" s="23">
        <f t="shared" si="1"/>
        <v>0</v>
      </c>
      <c r="J28" s="23"/>
      <c r="K28" s="23"/>
      <c r="L28" s="23"/>
      <c r="M28" s="23">
        <v>20</v>
      </c>
      <c r="N28" s="23">
        <v>10</v>
      </c>
      <c r="O28" s="23"/>
      <c r="P28" s="23">
        <f t="shared" si="0"/>
        <v>30</v>
      </c>
      <c r="Q28" s="23">
        <f t="shared" si="2"/>
        <v>30</v>
      </c>
    </row>
    <row r="29" spans="2:22" x14ac:dyDescent="0.25">
      <c r="B29" s="16">
        <v>23</v>
      </c>
      <c r="C29" s="17" t="s">
        <v>46</v>
      </c>
      <c r="D29" s="18">
        <v>122020</v>
      </c>
      <c r="E29" s="19">
        <v>30760</v>
      </c>
      <c r="F29" s="16" t="s">
        <v>20</v>
      </c>
      <c r="G29" s="16">
        <v>10</v>
      </c>
      <c r="H29" s="16"/>
      <c r="I29" s="21">
        <f t="shared" si="1"/>
        <v>10</v>
      </c>
      <c r="J29" s="16"/>
      <c r="K29" s="16"/>
      <c r="L29" s="16">
        <v>10</v>
      </c>
      <c r="M29" s="16"/>
      <c r="N29" s="16"/>
      <c r="O29" s="16">
        <v>10</v>
      </c>
      <c r="P29" s="16">
        <f t="shared" si="0"/>
        <v>20</v>
      </c>
      <c r="Q29" s="22">
        <f t="shared" si="2"/>
        <v>30</v>
      </c>
    </row>
    <row r="30" spans="2:22" x14ac:dyDescent="0.25">
      <c r="B30" s="23">
        <v>24</v>
      </c>
      <c r="C30" s="24" t="s">
        <v>47</v>
      </c>
      <c r="D30" s="25">
        <v>392020</v>
      </c>
      <c r="E30" s="26">
        <v>31992</v>
      </c>
      <c r="F30" s="23" t="s">
        <v>20</v>
      </c>
      <c r="G30" s="23"/>
      <c r="H30" s="23">
        <v>10</v>
      </c>
      <c r="I30" s="23">
        <f t="shared" si="1"/>
        <v>10</v>
      </c>
      <c r="J30" s="23"/>
      <c r="K30" s="23"/>
      <c r="L30" s="23">
        <v>10</v>
      </c>
      <c r="M30" s="23"/>
      <c r="N30" s="23"/>
      <c r="O30" s="23">
        <v>10</v>
      </c>
      <c r="P30" s="23">
        <f t="shared" si="0"/>
        <v>20</v>
      </c>
      <c r="Q30" s="23">
        <f t="shared" si="2"/>
        <v>30</v>
      </c>
    </row>
    <row r="31" spans="2:22" x14ac:dyDescent="0.25">
      <c r="B31" s="16">
        <v>25</v>
      </c>
      <c r="C31" s="17" t="s">
        <v>48</v>
      </c>
      <c r="D31" s="18">
        <v>562020</v>
      </c>
      <c r="E31" s="19">
        <v>28855</v>
      </c>
      <c r="F31" s="16" t="s">
        <v>20</v>
      </c>
      <c r="G31" s="16">
        <v>20</v>
      </c>
      <c r="H31" s="16">
        <v>10</v>
      </c>
      <c r="I31" s="21">
        <f t="shared" si="1"/>
        <v>30</v>
      </c>
      <c r="J31" s="16"/>
      <c r="K31" s="16"/>
      <c r="L31" s="16"/>
      <c r="M31" s="16"/>
      <c r="N31" s="16"/>
      <c r="O31" s="16"/>
      <c r="P31" s="16">
        <f t="shared" si="0"/>
        <v>0</v>
      </c>
      <c r="Q31" s="22">
        <f t="shared" si="2"/>
        <v>30</v>
      </c>
    </row>
    <row r="32" spans="2:22" x14ac:dyDescent="0.25">
      <c r="B32" s="23">
        <v>26</v>
      </c>
      <c r="C32" s="24" t="s">
        <v>49</v>
      </c>
      <c r="D32" s="25" t="s">
        <v>50</v>
      </c>
      <c r="E32" s="26">
        <v>32704</v>
      </c>
      <c r="F32" s="23" t="s">
        <v>20</v>
      </c>
      <c r="G32" s="23"/>
      <c r="H32" s="23"/>
      <c r="I32" s="23">
        <f t="shared" si="1"/>
        <v>0</v>
      </c>
      <c r="J32" s="23"/>
      <c r="K32" s="23"/>
      <c r="L32" s="23">
        <v>20</v>
      </c>
      <c r="M32" s="23"/>
      <c r="N32" s="23"/>
      <c r="O32" s="23">
        <v>5</v>
      </c>
      <c r="P32" s="23">
        <f t="shared" si="0"/>
        <v>25</v>
      </c>
      <c r="Q32" s="23">
        <f t="shared" si="2"/>
        <v>25</v>
      </c>
    </row>
    <row r="33" spans="2:29" x14ac:dyDescent="0.25">
      <c r="B33" s="16">
        <v>27</v>
      </c>
      <c r="C33" s="17" t="s">
        <v>51</v>
      </c>
      <c r="D33" s="18">
        <v>552020</v>
      </c>
      <c r="E33" s="19">
        <v>30725</v>
      </c>
      <c r="F33" s="16" t="s">
        <v>20</v>
      </c>
      <c r="G33" s="16"/>
      <c r="H33" s="16">
        <v>15</v>
      </c>
      <c r="I33" s="21">
        <f t="shared" si="1"/>
        <v>15</v>
      </c>
      <c r="J33" s="16"/>
      <c r="K33" s="16"/>
      <c r="L33" s="16">
        <v>10</v>
      </c>
      <c r="M33" s="16"/>
      <c r="N33" s="16"/>
      <c r="O33" s="16"/>
      <c r="P33" s="16">
        <f t="shared" si="0"/>
        <v>10</v>
      </c>
      <c r="Q33" s="22">
        <f t="shared" si="2"/>
        <v>25</v>
      </c>
    </row>
    <row r="34" spans="2:29" x14ac:dyDescent="0.25">
      <c r="B34" s="23">
        <v>28</v>
      </c>
      <c r="C34" s="24" t="s">
        <v>52</v>
      </c>
      <c r="D34" s="25">
        <v>112020</v>
      </c>
      <c r="E34" s="26">
        <v>29759</v>
      </c>
      <c r="F34" s="23" t="s">
        <v>20</v>
      </c>
      <c r="G34" s="23"/>
      <c r="H34" s="23">
        <v>25</v>
      </c>
      <c r="I34" s="23">
        <f t="shared" si="1"/>
        <v>25</v>
      </c>
      <c r="J34" s="23"/>
      <c r="K34" s="23"/>
      <c r="L34" s="23"/>
      <c r="M34" s="23"/>
      <c r="N34" s="23"/>
      <c r="O34" s="23"/>
      <c r="P34" s="23">
        <f t="shared" si="0"/>
        <v>0</v>
      </c>
      <c r="Q34" s="23">
        <f t="shared" si="2"/>
        <v>25</v>
      </c>
    </row>
    <row r="35" spans="2:29" x14ac:dyDescent="0.25">
      <c r="B35" s="16">
        <v>29</v>
      </c>
      <c r="C35" s="17" t="s">
        <v>53</v>
      </c>
      <c r="D35" s="18" t="s">
        <v>54</v>
      </c>
      <c r="E35" s="19">
        <v>31434</v>
      </c>
      <c r="F35" s="16" t="s">
        <v>20</v>
      </c>
      <c r="G35" s="16">
        <v>10</v>
      </c>
      <c r="H35" s="16">
        <v>15</v>
      </c>
      <c r="I35" s="21">
        <f t="shared" si="1"/>
        <v>25</v>
      </c>
      <c r="J35" s="16"/>
      <c r="K35" s="16"/>
      <c r="L35" s="16"/>
      <c r="M35" s="16"/>
      <c r="N35" s="16"/>
      <c r="O35" s="16"/>
      <c r="P35" s="16">
        <f t="shared" si="0"/>
        <v>0</v>
      </c>
      <c r="Q35" s="22">
        <f t="shared" si="2"/>
        <v>25</v>
      </c>
    </row>
    <row r="36" spans="2:29" x14ac:dyDescent="0.25">
      <c r="B36" s="23">
        <v>30</v>
      </c>
      <c r="C36" s="24" t="s">
        <v>55</v>
      </c>
      <c r="D36" s="25">
        <v>572020</v>
      </c>
      <c r="E36" s="26">
        <v>33433</v>
      </c>
      <c r="F36" s="23" t="s">
        <v>20</v>
      </c>
      <c r="G36" s="23"/>
      <c r="H36" s="23">
        <v>25</v>
      </c>
      <c r="I36" s="23">
        <f t="shared" si="1"/>
        <v>25</v>
      </c>
      <c r="J36" s="23"/>
      <c r="K36" s="23"/>
      <c r="L36" s="23"/>
      <c r="M36" s="23"/>
      <c r="N36" s="23"/>
      <c r="O36" s="23"/>
      <c r="P36" s="23">
        <f t="shared" si="0"/>
        <v>0</v>
      </c>
      <c r="Q36" s="23">
        <f t="shared" si="2"/>
        <v>25</v>
      </c>
    </row>
    <row r="37" spans="2:29" x14ac:dyDescent="0.25">
      <c r="B37" s="16">
        <v>31</v>
      </c>
      <c r="C37" s="17" t="s">
        <v>56</v>
      </c>
      <c r="D37" s="18">
        <v>352020</v>
      </c>
      <c r="E37" s="19">
        <v>34661</v>
      </c>
      <c r="F37" s="16" t="s">
        <v>20</v>
      </c>
      <c r="G37" s="16"/>
      <c r="H37" s="16">
        <v>25</v>
      </c>
      <c r="I37" s="21">
        <f t="shared" si="1"/>
        <v>25</v>
      </c>
      <c r="J37" s="16"/>
      <c r="K37" s="16"/>
      <c r="L37" s="16"/>
      <c r="M37" s="16"/>
      <c r="N37" s="16"/>
      <c r="O37" s="16"/>
      <c r="P37" s="16">
        <f t="shared" si="0"/>
        <v>0</v>
      </c>
      <c r="Q37" s="22">
        <f t="shared" si="2"/>
        <v>25</v>
      </c>
    </row>
    <row r="38" spans="2:29" x14ac:dyDescent="0.25">
      <c r="B38" s="23">
        <v>32</v>
      </c>
      <c r="C38" s="24" t="s">
        <v>57</v>
      </c>
      <c r="D38" s="25">
        <v>452020</v>
      </c>
      <c r="E38" s="26">
        <v>31828</v>
      </c>
      <c r="F38" s="23" t="s">
        <v>20</v>
      </c>
      <c r="G38" s="23"/>
      <c r="H38" s="23"/>
      <c r="I38" s="23">
        <f t="shared" si="1"/>
        <v>0</v>
      </c>
      <c r="J38" s="23"/>
      <c r="K38" s="23"/>
      <c r="L38" s="23">
        <v>10</v>
      </c>
      <c r="M38" s="23"/>
      <c r="N38" s="23">
        <v>10</v>
      </c>
      <c r="O38" s="23"/>
      <c r="P38" s="23">
        <f t="shared" si="0"/>
        <v>20</v>
      </c>
      <c r="Q38" s="23">
        <f t="shared" si="2"/>
        <v>20</v>
      </c>
    </row>
    <row r="39" spans="2:29" x14ac:dyDescent="0.25">
      <c r="B39" s="16">
        <v>33</v>
      </c>
      <c r="C39" s="17" t="s">
        <v>58</v>
      </c>
      <c r="D39" s="18">
        <v>522020</v>
      </c>
      <c r="E39" s="19">
        <v>30352</v>
      </c>
      <c r="F39" s="16" t="s">
        <v>20</v>
      </c>
      <c r="G39" s="16">
        <v>10</v>
      </c>
      <c r="H39" s="16"/>
      <c r="I39" s="21">
        <f t="shared" si="1"/>
        <v>10</v>
      </c>
      <c r="J39" s="16"/>
      <c r="K39" s="16"/>
      <c r="L39" s="16">
        <v>10</v>
      </c>
      <c r="M39" s="16"/>
      <c r="N39" s="16"/>
      <c r="O39" s="16"/>
      <c r="P39" s="16">
        <f t="shared" si="0"/>
        <v>10</v>
      </c>
      <c r="Q39" s="22">
        <f t="shared" si="2"/>
        <v>20</v>
      </c>
    </row>
    <row r="40" spans="2:29" x14ac:dyDescent="0.25">
      <c r="B40" s="23">
        <v>34</v>
      </c>
      <c r="C40" s="24" t="s">
        <v>59</v>
      </c>
      <c r="D40" s="25">
        <v>332020</v>
      </c>
      <c r="E40" s="26">
        <v>29992</v>
      </c>
      <c r="F40" s="23" t="s">
        <v>20</v>
      </c>
      <c r="G40" s="23"/>
      <c r="H40" s="23">
        <v>20</v>
      </c>
      <c r="I40" s="23">
        <f t="shared" si="1"/>
        <v>20</v>
      </c>
      <c r="J40" s="23"/>
      <c r="K40" s="23"/>
      <c r="L40" s="23"/>
      <c r="M40" s="23"/>
      <c r="N40" s="23"/>
      <c r="O40" s="23"/>
      <c r="P40" s="23">
        <f t="shared" si="0"/>
        <v>0</v>
      </c>
      <c r="Q40" s="23">
        <f t="shared" si="2"/>
        <v>20</v>
      </c>
    </row>
    <row r="41" spans="2:29" x14ac:dyDescent="0.25">
      <c r="B41" s="16">
        <v>35</v>
      </c>
      <c r="C41" s="17" t="s">
        <v>60</v>
      </c>
      <c r="D41" s="18">
        <v>282020</v>
      </c>
      <c r="E41" s="19">
        <v>27417</v>
      </c>
      <c r="F41" s="16" t="s">
        <v>20</v>
      </c>
      <c r="G41" s="16"/>
      <c r="H41" s="16"/>
      <c r="I41" s="21">
        <f t="shared" si="1"/>
        <v>0</v>
      </c>
      <c r="J41" s="16"/>
      <c r="K41" s="16"/>
      <c r="L41" s="16">
        <v>10</v>
      </c>
      <c r="M41" s="16"/>
      <c r="N41" s="16"/>
      <c r="O41" s="16">
        <v>5</v>
      </c>
      <c r="P41" s="16">
        <f t="shared" si="0"/>
        <v>15</v>
      </c>
      <c r="Q41" s="22">
        <f t="shared" si="2"/>
        <v>15</v>
      </c>
    </row>
    <row r="42" spans="2:29" x14ac:dyDescent="0.25">
      <c r="B42" s="23">
        <v>36</v>
      </c>
      <c r="C42" s="24" t="s">
        <v>61</v>
      </c>
      <c r="D42" s="25">
        <v>102020</v>
      </c>
      <c r="E42" s="26">
        <v>31000</v>
      </c>
      <c r="F42" s="23" t="s">
        <v>20</v>
      </c>
      <c r="G42" s="23"/>
      <c r="H42" s="23"/>
      <c r="I42" s="23">
        <f t="shared" si="1"/>
        <v>0</v>
      </c>
      <c r="J42" s="23"/>
      <c r="K42" s="23"/>
      <c r="L42" s="23">
        <v>10</v>
      </c>
      <c r="M42" s="23"/>
      <c r="N42" s="23"/>
      <c r="O42" s="23">
        <v>5</v>
      </c>
      <c r="P42" s="23">
        <f t="shared" si="0"/>
        <v>15</v>
      </c>
      <c r="Q42" s="23">
        <f t="shared" si="2"/>
        <v>15</v>
      </c>
    </row>
    <row r="43" spans="2:29" x14ac:dyDescent="0.25">
      <c r="B43" s="16">
        <v>37</v>
      </c>
      <c r="C43" s="17" t="s">
        <v>62</v>
      </c>
      <c r="D43" s="18">
        <v>232020</v>
      </c>
      <c r="E43" s="19">
        <v>30157</v>
      </c>
      <c r="F43" s="16" t="s">
        <v>20</v>
      </c>
      <c r="G43" s="16"/>
      <c r="H43" s="16">
        <v>10</v>
      </c>
      <c r="I43" s="21">
        <f t="shared" si="1"/>
        <v>10</v>
      </c>
      <c r="J43" s="16"/>
      <c r="K43" s="16"/>
      <c r="L43" s="16"/>
      <c r="M43" s="16"/>
      <c r="N43" s="16"/>
      <c r="O43" s="16">
        <v>5</v>
      </c>
      <c r="P43" s="16">
        <f t="shared" si="0"/>
        <v>5</v>
      </c>
      <c r="Q43" s="22">
        <f t="shared" si="2"/>
        <v>15</v>
      </c>
    </row>
    <row r="44" spans="2:29" x14ac:dyDescent="0.25">
      <c r="B44" s="23">
        <v>38</v>
      </c>
      <c r="C44" s="24" t="s">
        <v>63</v>
      </c>
      <c r="D44" s="25">
        <v>472020</v>
      </c>
      <c r="E44" s="26">
        <v>33334</v>
      </c>
      <c r="F44" s="23" t="s">
        <v>20</v>
      </c>
      <c r="G44" s="23"/>
      <c r="H44" s="23">
        <v>15</v>
      </c>
      <c r="I44" s="23">
        <f t="shared" si="1"/>
        <v>15</v>
      </c>
      <c r="J44" s="23"/>
      <c r="K44" s="23"/>
      <c r="L44" s="23"/>
      <c r="M44" s="23"/>
      <c r="N44" s="23"/>
      <c r="O44" s="23"/>
      <c r="P44" s="23">
        <f t="shared" si="0"/>
        <v>0</v>
      </c>
      <c r="Q44" s="23">
        <f t="shared" si="2"/>
        <v>15</v>
      </c>
    </row>
    <row r="45" spans="2:29" x14ac:dyDescent="0.25">
      <c r="B45" s="16">
        <v>39</v>
      </c>
      <c r="C45" s="17" t="s">
        <v>64</v>
      </c>
      <c r="D45" s="18">
        <v>252020</v>
      </c>
      <c r="E45" s="19">
        <v>27199</v>
      </c>
      <c r="F45" s="16" t="s">
        <v>20</v>
      </c>
      <c r="G45" s="16"/>
      <c r="H45" s="16"/>
      <c r="I45" s="21">
        <f t="shared" si="1"/>
        <v>0</v>
      </c>
      <c r="J45" s="16"/>
      <c r="K45" s="16"/>
      <c r="L45" s="16">
        <v>10</v>
      </c>
      <c r="M45" s="16"/>
      <c r="N45" s="16"/>
      <c r="O45" s="16"/>
      <c r="P45" s="16">
        <f t="shared" si="0"/>
        <v>10</v>
      </c>
      <c r="Q45" s="22">
        <f t="shared" si="2"/>
        <v>10</v>
      </c>
    </row>
    <row r="46" spans="2:29" x14ac:dyDescent="0.25">
      <c r="B46" s="23">
        <v>40</v>
      </c>
      <c r="C46" s="24" t="s">
        <v>65</v>
      </c>
      <c r="D46" s="25">
        <v>482020</v>
      </c>
      <c r="E46" s="26">
        <v>28908</v>
      </c>
      <c r="F46" s="23" t="s">
        <v>20</v>
      </c>
      <c r="G46" s="23"/>
      <c r="H46" s="23"/>
      <c r="I46" s="23">
        <f t="shared" si="1"/>
        <v>0</v>
      </c>
      <c r="J46" s="23"/>
      <c r="K46" s="23"/>
      <c r="L46" s="23">
        <v>10</v>
      </c>
      <c r="M46" s="23"/>
      <c r="N46" s="23"/>
      <c r="O46" s="23"/>
      <c r="P46" s="23">
        <f t="shared" si="0"/>
        <v>10</v>
      </c>
      <c r="Q46" s="23">
        <f t="shared" si="2"/>
        <v>10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2:29" s="33" customFormat="1" x14ac:dyDescent="0.25">
      <c r="B47" s="16">
        <v>41</v>
      </c>
      <c r="C47" s="17" t="s">
        <v>66</v>
      </c>
      <c r="D47" s="18">
        <v>302020</v>
      </c>
      <c r="E47" s="19">
        <v>31402</v>
      </c>
      <c r="F47" s="16" t="s">
        <v>20</v>
      </c>
      <c r="G47" s="16"/>
      <c r="H47" s="16"/>
      <c r="I47" s="21">
        <f t="shared" si="1"/>
        <v>0</v>
      </c>
      <c r="J47" s="16"/>
      <c r="K47" s="16"/>
      <c r="L47" s="16">
        <v>10</v>
      </c>
      <c r="M47" s="16"/>
      <c r="N47" s="16"/>
      <c r="O47" s="16"/>
      <c r="P47" s="16">
        <f t="shared" si="0"/>
        <v>10</v>
      </c>
      <c r="Q47" s="22">
        <f t="shared" si="2"/>
        <v>10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2:29" x14ac:dyDescent="0.25">
      <c r="B48" s="23">
        <v>42</v>
      </c>
      <c r="C48" s="24" t="s">
        <v>67</v>
      </c>
      <c r="D48" s="25">
        <v>222020</v>
      </c>
      <c r="E48" s="26">
        <v>25293</v>
      </c>
      <c r="F48" s="23" t="s">
        <v>20</v>
      </c>
      <c r="G48" s="23"/>
      <c r="H48" s="23">
        <v>5</v>
      </c>
      <c r="I48" s="23">
        <f t="shared" si="1"/>
        <v>5</v>
      </c>
      <c r="J48" s="23"/>
      <c r="K48" s="23"/>
      <c r="L48" s="23"/>
      <c r="M48" s="23"/>
      <c r="N48" s="23"/>
      <c r="O48" s="23">
        <v>5</v>
      </c>
      <c r="P48" s="23">
        <f t="shared" si="0"/>
        <v>5</v>
      </c>
      <c r="Q48" s="23">
        <f t="shared" si="2"/>
        <v>10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2:29" x14ac:dyDescent="0.25">
      <c r="B49" s="16">
        <v>43</v>
      </c>
      <c r="C49" s="17" t="s">
        <v>68</v>
      </c>
      <c r="D49" s="18" t="s">
        <v>69</v>
      </c>
      <c r="E49" s="19">
        <v>29534</v>
      </c>
      <c r="F49" s="16" t="s">
        <v>20</v>
      </c>
      <c r="G49" s="16"/>
      <c r="H49" s="16"/>
      <c r="I49" s="21">
        <f t="shared" si="1"/>
        <v>0</v>
      </c>
      <c r="J49" s="16"/>
      <c r="K49" s="16"/>
      <c r="L49" s="16"/>
      <c r="M49" s="16"/>
      <c r="N49" s="16"/>
      <c r="O49" s="16">
        <v>5</v>
      </c>
      <c r="P49" s="16">
        <f t="shared" si="0"/>
        <v>5</v>
      </c>
      <c r="Q49" s="22">
        <f t="shared" si="2"/>
        <v>5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2:29" x14ac:dyDescent="0.25">
      <c r="B50" s="23">
        <v>44</v>
      </c>
      <c r="C50" s="24" t="s">
        <v>70</v>
      </c>
      <c r="D50" s="25">
        <v>312020</v>
      </c>
      <c r="E50" s="26">
        <v>31195</v>
      </c>
      <c r="F50" s="23" t="s">
        <v>20</v>
      </c>
      <c r="G50" s="23"/>
      <c r="H50" s="23"/>
      <c r="I50" s="23">
        <f t="shared" si="1"/>
        <v>0</v>
      </c>
      <c r="J50" s="23"/>
      <c r="K50" s="23"/>
      <c r="L50" s="23"/>
      <c r="M50" s="23"/>
      <c r="N50" s="23"/>
      <c r="O50" s="23">
        <v>5</v>
      </c>
      <c r="P50" s="23">
        <f t="shared" si="0"/>
        <v>5</v>
      </c>
      <c r="Q50" s="23">
        <f t="shared" si="2"/>
        <v>5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2:29" x14ac:dyDescent="0.25">
      <c r="B51" s="16">
        <v>45</v>
      </c>
      <c r="C51" s="17" t="s">
        <v>71</v>
      </c>
      <c r="D51" s="18">
        <v>422020</v>
      </c>
      <c r="E51" s="19">
        <v>32939</v>
      </c>
      <c r="F51" s="16" t="s">
        <v>20</v>
      </c>
      <c r="G51" s="16"/>
      <c r="H51" s="16"/>
      <c r="I51" s="21">
        <f t="shared" si="1"/>
        <v>0</v>
      </c>
      <c r="J51" s="16"/>
      <c r="K51" s="16"/>
      <c r="L51" s="16"/>
      <c r="M51" s="16"/>
      <c r="N51" s="16"/>
      <c r="O51" s="16">
        <v>5</v>
      </c>
      <c r="P51" s="16">
        <f t="shared" si="0"/>
        <v>5</v>
      </c>
      <c r="Q51" s="22">
        <f t="shared" si="2"/>
        <v>5</v>
      </c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2:29" x14ac:dyDescent="0.25">
      <c r="B52" s="23">
        <v>46</v>
      </c>
      <c r="C52" s="24" t="s">
        <v>72</v>
      </c>
      <c r="D52" s="25">
        <v>162020</v>
      </c>
      <c r="E52" s="26">
        <v>34062</v>
      </c>
      <c r="F52" s="23" t="s">
        <v>20</v>
      </c>
      <c r="G52" s="23"/>
      <c r="H52" s="23"/>
      <c r="I52" s="23">
        <f t="shared" si="1"/>
        <v>0</v>
      </c>
      <c r="J52" s="23"/>
      <c r="K52" s="23"/>
      <c r="L52" s="23"/>
      <c r="M52" s="23"/>
      <c r="N52" s="23"/>
      <c r="O52" s="23">
        <v>5</v>
      </c>
      <c r="P52" s="23">
        <f t="shared" si="0"/>
        <v>5</v>
      </c>
      <c r="Q52" s="23">
        <f t="shared" si="2"/>
        <v>5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2:29" x14ac:dyDescent="0.25">
      <c r="B53" s="16">
        <v>47</v>
      </c>
      <c r="C53" s="17" t="s">
        <v>73</v>
      </c>
      <c r="D53" s="18">
        <v>402020</v>
      </c>
      <c r="E53" s="19">
        <v>34241</v>
      </c>
      <c r="F53" s="16" t="s">
        <v>20</v>
      </c>
      <c r="G53" s="16"/>
      <c r="H53" s="16"/>
      <c r="I53" s="21">
        <f t="shared" si="1"/>
        <v>0</v>
      </c>
      <c r="J53" s="16"/>
      <c r="K53" s="16"/>
      <c r="L53" s="16"/>
      <c r="M53" s="16"/>
      <c r="N53" s="16"/>
      <c r="O53" s="16">
        <v>5</v>
      </c>
      <c r="P53" s="16">
        <f t="shared" si="0"/>
        <v>5</v>
      </c>
      <c r="Q53" s="22">
        <f t="shared" si="2"/>
        <v>5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2:29" x14ac:dyDescent="0.25">
      <c r="B54" s="23">
        <v>48</v>
      </c>
      <c r="C54" s="24" t="s">
        <v>74</v>
      </c>
      <c r="D54" s="25">
        <v>212020</v>
      </c>
      <c r="E54" s="26">
        <v>29115</v>
      </c>
      <c r="F54" s="23" t="s">
        <v>20</v>
      </c>
      <c r="G54" s="23"/>
      <c r="H54" s="23"/>
      <c r="I54" s="23">
        <f t="shared" si="1"/>
        <v>0</v>
      </c>
      <c r="J54" s="23"/>
      <c r="K54" s="23"/>
      <c r="L54" s="23"/>
      <c r="M54" s="23"/>
      <c r="N54" s="23"/>
      <c r="O54" s="23"/>
      <c r="P54" s="23">
        <f t="shared" si="0"/>
        <v>0</v>
      </c>
      <c r="Q54" s="23">
        <f t="shared" si="2"/>
        <v>0</v>
      </c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2:29" x14ac:dyDescent="0.25">
      <c r="B55" s="16">
        <v>49</v>
      </c>
      <c r="C55" s="17" t="s">
        <v>75</v>
      </c>
      <c r="D55" s="18">
        <v>542020</v>
      </c>
      <c r="E55" s="19">
        <v>30117</v>
      </c>
      <c r="F55" s="16" t="s">
        <v>20</v>
      </c>
      <c r="G55" s="16"/>
      <c r="H55" s="16"/>
      <c r="I55" s="21">
        <f t="shared" si="1"/>
        <v>0</v>
      </c>
      <c r="J55" s="16"/>
      <c r="K55" s="16"/>
      <c r="L55" s="16"/>
      <c r="M55" s="16"/>
      <c r="N55" s="16"/>
      <c r="O55" s="16"/>
      <c r="P55" s="16">
        <f t="shared" si="0"/>
        <v>0</v>
      </c>
      <c r="Q55" s="22">
        <f t="shared" si="2"/>
        <v>0</v>
      </c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2:29" x14ac:dyDescent="0.25">
      <c r="B56" s="23">
        <v>50</v>
      </c>
      <c r="C56" s="24" t="s">
        <v>76</v>
      </c>
      <c r="D56" s="25">
        <v>272020</v>
      </c>
      <c r="E56" s="26">
        <v>30381</v>
      </c>
      <c r="F56" s="23" t="s">
        <v>20</v>
      </c>
      <c r="G56" s="23"/>
      <c r="H56" s="23"/>
      <c r="I56" s="23">
        <f t="shared" si="1"/>
        <v>0</v>
      </c>
      <c r="J56" s="23"/>
      <c r="K56" s="23"/>
      <c r="L56" s="23"/>
      <c r="M56" s="23"/>
      <c r="N56" s="23"/>
      <c r="O56" s="23"/>
      <c r="P56" s="23">
        <f t="shared" si="0"/>
        <v>0</v>
      </c>
      <c r="Q56" s="23">
        <f t="shared" si="2"/>
        <v>0</v>
      </c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2:29" x14ac:dyDescent="0.25">
      <c r="B57" s="16">
        <v>51</v>
      </c>
      <c r="C57" s="17" t="s">
        <v>77</v>
      </c>
      <c r="D57" s="18">
        <v>372020</v>
      </c>
      <c r="E57" s="19">
        <v>31302</v>
      </c>
      <c r="F57" s="16" t="s">
        <v>20</v>
      </c>
      <c r="G57" s="16"/>
      <c r="H57" s="16"/>
      <c r="I57" s="21">
        <f t="shared" si="1"/>
        <v>0</v>
      </c>
      <c r="J57" s="16"/>
      <c r="K57" s="16"/>
      <c r="L57" s="16"/>
      <c r="M57" s="16"/>
      <c r="N57" s="16"/>
      <c r="O57" s="16"/>
      <c r="P57" s="16">
        <f t="shared" si="0"/>
        <v>0</v>
      </c>
      <c r="Q57" s="22">
        <f t="shared" si="2"/>
        <v>0</v>
      </c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2:29" x14ac:dyDescent="0.25">
      <c r="B58" s="23">
        <v>52</v>
      </c>
      <c r="C58" s="24" t="s">
        <v>78</v>
      </c>
      <c r="D58" s="25" t="s">
        <v>79</v>
      </c>
      <c r="E58" s="26">
        <v>31625</v>
      </c>
      <c r="F58" s="23" t="s">
        <v>20</v>
      </c>
      <c r="G58" s="23"/>
      <c r="H58" s="23"/>
      <c r="I58" s="23">
        <f t="shared" si="1"/>
        <v>0</v>
      </c>
      <c r="J58" s="23"/>
      <c r="K58" s="23"/>
      <c r="L58" s="23"/>
      <c r="M58" s="23"/>
      <c r="N58" s="23"/>
      <c r="O58" s="23"/>
      <c r="P58" s="23">
        <f t="shared" si="0"/>
        <v>0</v>
      </c>
      <c r="Q58" s="23">
        <f t="shared" si="2"/>
        <v>0</v>
      </c>
    </row>
    <row r="59" spans="2:29" x14ac:dyDescent="0.25">
      <c r="B59" s="16">
        <v>53</v>
      </c>
      <c r="C59" s="17" t="s">
        <v>80</v>
      </c>
      <c r="D59" s="18">
        <v>512020</v>
      </c>
      <c r="E59" s="19">
        <v>33123</v>
      </c>
      <c r="F59" s="16" t="s">
        <v>20</v>
      </c>
      <c r="G59" s="16"/>
      <c r="H59" s="16"/>
      <c r="I59" s="21">
        <f t="shared" si="1"/>
        <v>0</v>
      </c>
      <c r="J59" s="16"/>
      <c r="K59" s="16"/>
      <c r="L59" s="16"/>
      <c r="M59" s="16"/>
      <c r="N59" s="16"/>
      <c r="O59" s="16"/>
      <c r="P59" s="16">
        <f t="shared" si="0"/>
        <v>0</v>
      </c>
      <c r="Q59" s="22">
        <f t="shared" si="2"/>
        <v>0</v>
      </c>
    </row>
    <row r="60" spans="2:29" x14ac:dyDescent="0.25">
      <c r="B60" s="23">
        <v>54</v>
      </c>
      <c r="C60" s="24" t="s">
        <v>81</v>
      </c>
      <c r="D60" s="25">
        <v>132020</v>
      </c>
      <c r="E60" s="26">
        <v>33541</v>
      </c>
      <c r="F60" s="23" t="s">
        <v>20</v>
      </c>
      <c r="G60" s="23"/>
      <c r="H60" s="23"/>
      <c r="I60" s="23">
        <f t="shared" si="1"/>
        <v>0</v>
      </c>
      <c r="J60" s="23"/>
      <c r="K60" s="23"/>
      <c r="L60" s="23"/>
      <c r="M60" s="23"/>
      <c r="N60" s="23"/>
      <c r="O60" s="23"/>
      <c r="P60" s="23">
        <f t="shared" si="0"/>
        <v>0</v>
      </c>
      <c r="Q60" s="23">
        <f t="shared" si="2"/>
        <v>0</v>
      </c>
    </row>
    <row r="61" spans="2:29" x14ac:dyDescent="0.25">
      <c r="B61" s="16">
        <v>55</v>
      </c>
      <c r="C61" s="17" t="s">
        <v>82</v>
      </c>
      <c r="D61" s="18" t="s">
        <v>83</v>
      </c>
      <c r="E61" s="19">
        <v>34069</v>
      </c>
      <c r="F61" s="16" t="s">
        <v>20</v>
      </c>
      <c r="G61" s="16"/>
      <c r="H61" s="16"/>
      <c r="I61" s="21">
        <f t="shared" si="1"/>
        <v>0</v>
      </c>
      <c r="J61" s="16"/>
      <c r="K61" s="16"/>
      <c r="L61" s="16"/>
      <c r="M61" s="16"/>
      <c r="N61" s="16"/>
      <c r="O61" s="16"/>
      <c r="P61" s="16">
        <f t="shared" si="0"/>
        <v>0</v>
      </c>
      <c r="Q61" s="22">
        <f t="shared" si="2"/>
        <v>0</v>
      </c>
    </row>
    <row r="62" spans="2:29" x14ac:dyDescent="0.25">
      <c r="B62" s="23">
        <v>56</v>
      </c>
      <c r="C62" s="24" t="s">
        <v>84</v>
      </c>
      <c r="D62" s="25" t="s">
        <v>85</v>
      </c>
      <c r="E62" s="26">
        <v>34257</v>
      </c>
      <c r="F62" s="23" t="s">
        <v>20</v>
      </c>
      <c r="G62" s="23"/>
      <c r="H62" s="23"/>
      <c r="I62" s="23">
        <f t="shared" si="1"/>
        <v>0</v>
      </c>
      <c r="J62" s="23"/>
      <c r="K62" s="23"/>
      <c r="L62" s="23"/>
      <c r="M62" s="23"/>
      <c r="N62" s="23"/>
      <c r="O62" s="23"/>
      <c r="P62" s="23">
        <f t="shared" si="0"/>
        <v>0</v>
      </c>
      <c r="Q62" s="23">
        <f t="shared" si="2"/>
        <v>0</v>
      </c>
    </row>
    <row r="63" spans="2:29" x14ac:dyDescent="0.25">
      <c r="B63" s="16">
        <v>57</v>
      </c>
      <c r="C63" s="17" t="s">
        <v>86</v>
      </c>
      <c r="D63" s="18">
        <v>182020</v>
      </c>
      <c r="E63" s="19">
        <v>34301</v>
      </c>
      <c r="F63" s="16" t="s">
        <v>20</v>
      </c>
      <c r="G63" s="16"/>
      <c r="H63" s="16"/>
      <c r="I63" s="21">
        <f t="shared" si="1"/>
        <v>0</v>
      </c>
      <c r="J63" s="16"/>
      <c r="K63" s="16"/>
      <c r="L63" s="16"/>
      <c r="M63" s="16"/>
      <c r="N63" s="16"/>
      <c r="O63" s="16"/>
      <c r="P63" s="16">
        <f t="shared" si="0"/>
        <v>0</v>
      </c>
      <c r="Q63" s="22">
        <f t="shared" si="2"/>
        <v>0</v>
      </c>
    </row>
    <row r="64" spans="2:29" x14ac:dyDescent="0.25">
      <c r="B64" s="23">
        <v>58</v>
      </c>
      <c r="C64" s="24" t="s">
        <v>87</v>
      </c>
      <c r="D64" s="25">
        <v>502020</v>
      </c>
      <c r="E64" s="26">
        <v>35283</v>
      </c>
      <c r="F64" s="23" t="s">
        <v>20</v>
      </c>
      <c r="G64" s="23"/>
      <c r="H64" s="23"/>
      <c r="I64" s="23">
        <f t="shared" si="1"/>
        <v>0</v>
      </c>
      <c r="J64" s="23"/>
      <c r="K64" s="23"/>
      <c r="L64" s="23"/>
      <c r="M64" s="23"/>
      <c r="N64" s="23"/>
      <c r="O64" s="23"/>
      <c r="P64" s="23">
        <f t="shared" si="0"/>
        <v>0</v>
      </c>
      <c r="Q64" s="23">
        <f t="shared" si="2"/>
        <v>0</v>
      </c>
    </row>
    <row r="65" spans="2:17" x14ac:dyDescent="0.25">
      <c r="B65" s="16">
        <v>59</v>
      </c>
      <c r="C65" s="17" t="s">
        <v>88</v>
      </c>
      <c r="D65" s="18">
        <v>262020</v>
      </c>
      <c r="E65" s="19">
        <v>33019</v>
      </c>
      <c r="F65" s="16" t="s">
        <v>89</v>
      </c>
      <c r="G65" s="16"/>
      <c r="H65" s="16"/>
      <c r="I65" s="21">
        <f t="shared" si="1"/>
        <v>0</v>
      </c>
      <c r="J65" s="16"/>
      <c r="K65" s="16"/>
      <c r="L65" s="16"/>
      <c r="M65" s="16"/>
      <c r="N65" s="16"/>
      <c r="O65" s="16"/>
      <c r="P65" s="16">
        <f t="shared" si="0"/>
        <v>0</v>
      </c>
      <c r="Q65" s="22">
        <f t="shared" si="2"/>
        <v>0</v>
      </c>
    </row>
    <row r="66" spans="2:17" x14ac:dyDescent="0.25">
      <c r="B66" s="23">
        <v>60</v>
      </c>
      <c r="C66" s="24" t="s">
        <v>90</v>
      </c>
      <c r="D66" s="25">
        <v>602020</v>
      </c>
      <c r="E66" s="26">
        <v>19258</v>
      </c>
      <c r="F66" s="23" t="s">
        <v>89</v>
      </c>
      <c r="G66" s="23"/>
      <c r="H66" s="23"/>
      <c r="I66" s="23">
        <f t="shared" si="1"/>
        <v>0</v>
      </c>
      <c r="J66" s="23"/>
      <c r="K66" s="23"/>
      <c r="L66" s="23"/>
      <c r="M66" s="23"/>
      <c r="N66" s="23"/>
      <c r="O66" s="23"/>
      <c r="P66" s="23">
        <f t="shared" si="0"/>
        <v>0</v>
      </c>
      <c r="Q66" s="23">
        <f t="shared" si="2"/>
        <v>0</v>
      </c>
    </row>
    <row r="67" spans="2:17" x14ac:dyDescent="0.25">
      <c r="B67" s="16">
        <v>61</v>
      </c>
      <c r="C67" s="17" t="s">
        <v>91</v>
      </c>
      <c r="D67" s="18">
        <v>612020</v>
      </c>
      <c r="E67" s="19">
        <v>33468</v>
      </c>
      <c r="F67" s="16" t="s">
        <v>89</v>
      </c>
      <c r="G67" s="16"/>
      <c r="H67" s="16"/>
      <c r="I67" s="21">
        <f t="shared" si="1"/>
        <v>0</v>
      </c>
      <c r="J67" s="16"/>
      <c r="K67" s="16"/>
      <c r="L67" s="16"/>
      <c r="M67" s="16"/>
      <c r="N67" s="16"/>
      <c r="O67" s="16"/>
      <c r="P67" s="16">
        <f t="shared" si="0"/>
        <v>0</v>
      </c>
      <c r="Q67" s="22">
        <f t="shared" si="2"/>
        <v>0</v>
      </c>
    </row>
    <row r="68" spans="2:17" x14ac:dyDescent="0.25">
      <c r="B68" s="34"/>
    </row>
    <row r="69" spans="2:17" x14ac:dyDescent="0.25">
      <c r="B69" s="34"/>
    </row>
    <row r="70" spans="2:17" x14ac:dyDescent="0.25">
      <c r="B70" s="34"/>
    </row>
    <row r="71" spans="2:17" x14ac:dyDescent="0.25">
      <c r="B71" s="34"/>
    </row>
  </sheetData>
  <sheetProtection algorithmName="SHA-512" hashValue="BDpUOwhTMKZ1cvvF3b3S4x/XudMC6p8JdytQ4sgfe6/S9rhFOoie3VDLuqRtB3UHX4BGY3BBuV4/3o1hQKMklA==" saltValue="MWTOsJq41YdcZxAUW2ly0A==" spinCount="100000" sheet="1" objects="1" scenarios="1"/>
  <mergeCells count="25">
    <mergeCell ref="G12:H12"/>
    <mergeCell ref="G3:Q3"/>
    <mergeCell ref="G4:I4"/>
    <mergeCell ref="J4:P4"/>
    <mergeCell ref="Q4:Q6"/>
    <mergeCell ref="G5:H5"/>
    <mergeCell ref="I5:I6"/>
    <mergeCell ref="J5:L5"/>
    <mergeCell ref="M5:O5"/>
    <mergeCell ref="P5:P6"/>
    <mergeCell ref="G7:H7"/>
    <mergeCell ref="G8:H8"/>
    <mergeCell ref="G10:H10"/>
    <mergeCell ref="G9:H9"/>
    <mergeCell ref="G11:H11"/>
    <mergeCell ref="G19:H19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</mergeCells>
  <conditionalFormatting sqref="B20:H21 B7:G7 B25:H64 B22:F24 J7:P7 K8:P8 J15:P64 K14:P14 Q7:Q8 J11:P13 Q11:Q67 B8:F8 B11:F19">
    <cfRule type="expression" dxfId="14" priority="16">
      <formula>" = MOD (LINHA(),2)=0"</formula>
    </cfRule>
  </conditionalFormatting>
  <conditionalFormatting sqref="B65:H67 J65:P67">
    <cfRule type="expression" dxfId="13" priority="15">
      <formula>" = MOD (LINHA(),2)=0"</formula>
    </cfRule>
  </conditionalFormatting>
  <conditionalFormatting sqref="G22 G24">
    <cfRule type="expression" dxfId="12" priority="4">
      <formula>" = MOD (LINHA(),2)=0"</formula>
    </cfRule>
  </conditionalFormatting>
  <conditionalFormatting sqref="G8 I8:J8">
    <cfRule type="expression" dxfId="11" priority="13">
      <formula>" = MOD (LINHA(),2)=0"</formula>
    </cfRule>
  </conditionalFormatting>
  <conditionalFormatting sqref="G11 G13 G15 G17 G19">
    <cfRule type="expression" dxfId="10" priority="14">
      <formula>" = MOD (LINHA(),2)=0"</formula>
    </cfRule>
  </conditionalFormatting>
  <conditionalFormatting sqref="G12 I12">
    <cfRule type="expression" dxfId="9" priority="11">
      <formula>" = MOD (LINHA(),2)=0"</formula>
    </cfRule>
  </conditionalFormatting>
  <conditionalFormatting sqref="G14 I14:J14">
    <cfRule type="expression" dxfId="7" priority="10">
      <formula>" = MOD (LINHA(),2)=0"</formula>
    </cfRule>
  </conditionalFormatting>
  <conditionalFormatting sqref="G16 I16">
    <cfRule type="expression" dxfId="6" priority="9">
      <formula>" = MOD (LINHA(),2)=0"</formula>
    </cfRule>
  </conditionalFormatting>
  <conditionalFormatting sqref="G18 I18">
    <cfRule type="expression" dxfId="5" priority="8">
      <formula>" = MOD (LINHA(),2)=0"</formula>
    </cfRule>
  </conditionalFormatting>
  <conditionalFormatting sqref="I20">
    <cfRule type="expression" dxfId="4" priority="7">
      <formula>" = MOD (LINHA(),2)=0"</formula>
    </cfRule>
  </conditionalFormatting>
  <conditionalFormatting sqref="I22 I24 I26 I28 I30 I32 I34 I36 I38 I40 I42 I44 I46 I48 I50 I52 I54 I56 I58 I60 I62 I64 I66">
    <cfRule type="expression" dxfId="3" priority="6">
      <formula>" = MOD (LINHA(),2)=0"</formula>
    </cfRule>
  </conditionalFormatting>
  <conditionalFormatting sqref="G23">
    <cfRule type="expression" dxfId="2" priority="5">
      <formula>" = MOD (LINHA(),2)=0"</formula>
    </cfRule>
  </conditionalFormatting>
  <conditionalFormatting sqref="B9:G9 J9:P9 K10:P10 Q9:Q10 B10:F10">
    <cfRule type="expression" dxfId="1" priority="2">
      <formula>" = MOD (LINHA(),2)=0"</formula>
    </cfRule>
  </conditionalFormatting>
  <conditionalFormatting sqref="G10 I10:J10">
    <cfRule type="expression" dxfId="0" priority="1">
      <formula>" = MOD (LINHA(),2)=0"</formula>
    </cfRule>
  </conditionalFormatting>
  <pageMargins left="0.511811024" right="0.511811024" top="0.78740157499999996" bottom="0.78740157499999996" header="0.31496062000000002" footer="0.31496062000000002"/>
  <pageSetup paperSize="9" orientation="landscape" horizontalDpi="300" verticalDpi="300" r:id="rId1"/>
  <ignoredErrors>
    <ignoredError sqref="D61:D62 D58 D49 D35 D32 D22 D17 D11 D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Germann Patricio</dc:creator>
  <cp:lastModifiedBy>Helen Germann Patricio</cp:lastModifiedBy>
  <dcterms:created xsi:type="dcterms:W3CDTF">2020-02-10T16:43:39Z</dcterms:created>
  <dcterms:modified xsi:type="dcterms:W3CDTF">2020-02-17T11:58:40Z</dcterms:modified>
</cp:coreProperties>
</file>