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F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I67" i="1"/>
  <c r="H67" i="1"/>
  <c r="G67" i="1"/>
  <c r="F67" i="1"/>
  <c r="I64" i="1"/>
  <c r="H64" i="1"/>
  <c r="G64" i="1"/>
  <c r="F64" i="1"/>
  <c r="I61" i="1"/>
  <c r="H61" i="1"/>
  <c r="G61" i="1"/>
  <c r="F61" i="1"/>
  <c r="I59" i="1"/>
  <c r="H59" i="1"/>
  <c r="G59" i="1"/>
  <c r="F59" i="1"/>
  <c r="I55" i="1"/>
  <c r="H55" i="1"/>
  <c r="G55" i="1"/>
  <c r="F55" i="1"/>
  <c r="I53" i="1"/>
  <c r="H53" i="1"/>
  <c r="G53" i="1"/>
  <c r="F53" i="1"/>
  <c r="I51" i="1"/>
  <c r="H51" i="1"/>
  <c r="G51" i="1"/>
  <c r="F51" i="1"/>
  <c r="I49" i="1"/>
  <c r="H49" i="1"/>
  <c r="G49" i="1"/>
  <c r="F49" i="1"/>
  <c r="I44" i="1"/>
  <c r="H44" i="1"/>
  <c r="G44" i="1"/>
  <c r="F44" i="1"/>
  <c r="I41" i="1"/>
  <c r="H41" i="1"/>
  <c r="G41" i="1"/>
  <c r="F41" i="1"/>
  <c r="I39" i="1"/>
  <c r="H39" i="1"/>
  <c r="G39" i="1"/>
  <c r="F39" i="1"/>
  <c r="I37" i="1"/>
  <c r="H37" i="1"/>
  <c r="G37" i="1"/>
  <c r="F37" i="1"/>
  <c r="I34" i="1"/>
  <c r="H34" i="1"/>
  <c r="G34" i="1"/>
  <c r="F34" i="1"/>
  <c r="I31" i="1"/>
  <c r="H31" i="1"/>
  <c r="G31" i="1"/>
  <c r="F31" i="1"/>
  <c r="I27" i="1"/>
  <c r="H27" i="1"/>
  <c r="G27" i="1"/>
  <c r="F27" i="1"/>
  <c r="I25" i="1"/>
  <c r="H25" i="1"/>
  <c r="G25" i="1"/>
  <c r="F25" i="1"/>
  <c r="I20" i="1"/>
  <c r="H20" i="1"/>
  <c r="G20" i="1"/>
  <c r="F20" i="1"/>
  <c r="I18" i="1"/>
  <c r="I71" i="1" s="1"/>
  <c r="I77" i="1" s="1"/>
  <c r="H18" i="1"/>
  <c r="H71" i="1" s="1"/>
  <c r="H77" i="1" s="1"/>
  <c r="G18" i="1"/>
  <c r="G71" i="1" s="1"/>
  <c r="G77" i="1" s="1"/>
  <c r="F18" i="1"/>
  <c r="F71" i="1" s="1"/>
  <c r="F77" i="1" s="1"/>
  <c r="I8" i="1"/>
  <c r="I76" i="1" s="1"/>
  <c r="I78" i="1" s="1"/>
  <c r="H8" i="1"/>
  <c r="H76" i="1" s="1"/>
  <c r="H78" i="1" s="1"/>
  <c r="G8" i="1"/>
  <c r="G76" i="1" s="1"/>
  <c r="G78" i="1" s="1"/>
  <c r="F8" i="1"/>
  <c r="F76" i="1" s="1"/>
  <c r="F78" i="1" s="1"/>
  <c r="I7" i="1"/>
  <c r="H7" i="1"/>
  <c r="G7" i="1"/>
  <c r="F7" i="1"/>
</calcChain>
</file>

<file path=xl/sharedStrings.xml><?xml version="1.0" encoding="utf-8"?>
<sst xmlns="http://schemas.openxmlformats.org/spreadsheetml/2006/main" count="166" uniqueCount="104">
  <si>
    <t>DIÁRIAS, AJUDA DE CUSTOS DESLOCAMENTO EM FEVEREIRO/2017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</si>
  <si>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</si>
  <si>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</si>
  <si>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</si>
  <si>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</si>
  <si>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</si>
  <si>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</si>
  <si>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</si>
  <si>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</si>
  <si>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</si>
  <si>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</si>
  <si>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</si>
  <si>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Mayara Regina de Souza</t>
  </si>
  <si>
    <t>Arquiteto Fiscal - Blumenau</t>
  </si>
  <si>
    <t>1 Diária Estadual (325,00); 1 Ajuda de Custo 1 Estadual (130,00); 1 Deslocamento Urbano (despesas com táxi - 107,00) Estadual e Reembolso de Passagens Rodoviárias R$ 21,79/ R$ 24,49 [Blumenau → Balneário Camboriú → Penha → Balneário Camboriú → Blumenau] para participação na Palestra Casa Cor Balneário Camboriú, Fiscalização denúncias 11895 (BC)  e 11911 (Penha) 08/02 14:00 09/02 15:40</t>
  </si>
  <si>
    <t>Mayara Regina de Souza Total</t>
  </si>
  <si>
    <t>Total Geral</t>
  </si>
  <si>
    <t>CONSELHEIROS/CONVIDADOS</t>
  </si>
  <si>
    <t>Carlos Alberto Barbosa Souza</t>
  </si>
  <si>
    <t>Conselheiro Titular</t>
  </si>
  <si>
    <t>1 Ajuda de Custo 1 Estadual (142,00) e Auxílio deslocamento (162 km x1,06) Balneário Camboriú/Residência ↔ Florianópolis/CAUSC para participação na Reunião do Conselho Diretor do CAU/SC 02/02 09:00 11:00 Cfe. Conv. 022/2017 Presidente Luiz Alberto de Souza; 
1 Ajuda de Custo 1 Estadual (142,00) e Auxílio deslocamento (162 km x1,06) Balneário Camboriú/Residência ↔ Florianópolis/CAUSC para participação na 2ª reunião ordinária da Comissão de Ética e Disciplina – CED 06/02 09:00 18:00 Cfe. Conv. 019/2017 Presidente Luiz Alberto de Souza</t>
  </si>
  <si>
    <t>1 Ajuda de Custo 1 Estadual (142,00) e Auxílio deslocamento (162 km x1,06) Balneário Camboriú/Residência ↔ Florianópolis/CAUSC para participação na 64ª Sessão Plenária Ordinária do CAU/SC 10/02 08:30 13:30 64ª Presidente Luiz Alberto de Souza</t>
  </si>
  <si>
    <t>1 Diária Estadual (357,00); 1 Ajuda de Custo 1 Estadual (142,00); 1 Deslocamento Urbano (despesas com táxi - 107,00) Estadual [Florianópolis ↔ Chapecó ]; Auxílio deslocamento (180 km x1,06) Balneário Camboriú/Residência ↔ Florianópolis/Aeroporto e 1 Auxílio estacionamento (36,00) para participação na Cerimônia de Colação de Grau doa alunos de Arquitetura e Urbanismo da UCEFF 18/02 19:00 21:00 Cfe. Conv. 018/2017 Presidente Luiz Alberto de Souza</t>
  </si>
  <si>
    <t>1 Ajuda de Custo 1 Estadual (142,00) e Auxílio deslocamento (188 km x1,06) Balneário Camboriú/Residência ↔ Florianópolis/UNIVALI para participação no Seminário Ética nas Escolas 13/02 08:30 17:30 Cfe. Conv. 030/2017 Presidente Luiz Alberto de Souza</t>
  </si>
  <si>
    <t>Carlos Alberto Barbosa Souza Total</t>
  </si>
  <si>
    <t>Célio Luiz Damo</t>
  </si>
  <si>
    <t>1 Diária Estadual (357,00) e 1 Deslocamento Urbano (despesas com táxi - 107,00) Estadual [Chapecó/SC ↔ Florianópolis/SC] para participação na 2ª reunião ordinária da Comissão Ordinária de Contas e Atos Administrativos – CCAA 09/02 14:00 18:00 Cfe. Conv. 027/2017 Presidente Luiz Alberto de Souza; 64ª Sessão Plenária Ordinária do CAU/SC 10/02 08:30 13:30 Presidente Luiz Alberto de Souza</t>
  </si>
  <si>
    <t>Célio Luiz Damo Total</t>
  </si>
  <si>
    <t>Christian Krambeck</t>
  </si>
  <si>
    <t>1 Ajuda de Custo 1 Estadual (142,00); Auxílio deslocamento (149 km x1,06) Blumenau/Residência ↔ Florianópolis/CAU e 1 Auxílio estacionamento (36,00) para participação na 1ª reunião extraordinária da Comissão Temporária de Assistência Técnica – CTAT 02/02 15:00 17:00 Cfe. Conv. 020/2017 Presidente Luiz Alberto de Souza</t>
  </si>
  <si>
    <t>1 Ajuda de Custo 1 Estadual (142,00); Auxílio deslocamento (52 km x1,06) Blumenau/Residência ↔ Indaial/Teatro Uniasselvi e 1 Auxílio estacionamento (36,00) para participação na Cerimônia de Colação de Grau doa alunos de Arquitetura e Urbanismo da UNIASSELVI 24/02 17:30 22:00 Cfe. Conv. 028/2017 Presidente Luiz Alberto de Souza</t>
  </si>
  <si>
    <t>1 Diária Estadual (357,00); 1 Ajuda de Custo 1 Estadual (142,00); Auxílio deslocamento (km x1,06) Blumenau/Residência ↔ Florianópolis/CAU e 2 Auxílio estacionamento (36,00) para participação na 2ª reunião ordinária da Comissão Ordinária de Ensino e Formação - CEF 09/02 14:00 17:00 026/2017 Presidente Luiz Alberto de Souza; 64ª Sessão Plenária Ordinária do CAU/SC 10/02 08:30 12:30 64ª Presidente Luiz Alberto de Souza</t>
  </si>
  <si>
    <t>1 Ajuda de Custo 1 Estadual (142,00); Auxílio deslocamento (298 km x1,06) Blumenau/Residência ↔ Florianópolis/CAU e 1 Auxílio estacionamento (36,00) para participação na 2ª reunião extraordinária da Comissão Temporária de Assistência Técnica – CTEC 17/02 14:00 18:00 Cfe. Conv. 035/2017 Presidente Luiz Alberto de Souza</t>
  </si>
  <si>
    <t>Christian Krambeck Total</t>
  </si>
  <si>
    <t>Edson Luis Cattoni</t>
  </si>
  <si>
    <t>Conselheiro Suplente</t>
  </si>
  <si>
    <t>1 Ajuda de Custo 2 Estadual (71,00) e  Auxílio deslocamento (50 km x1,06) Florianópolis/Residência ↔ Florianópolis/CAU para participação na 1ª reunião extraordinária da Comissão Temporária de Políticas Urbanas - CTPU 03/02 15:00 17:00 Coordenador Rael Belli</t>
  </si>
  <si>
    <t>Edson Luis Cattoni Total</t>
  </si>
  <si>
    <t>Everson Martins</t>
  </si>
  <si>
    <t>1 Ajuda de Custo 1 Estadual (142,00); 1 Deslocamento Urbano (despesas com táxi - 107,00) Estadual e Reembolso de Passagens Rodoviárias R$ 29,96/R$ 28,22 [Balneário Camboriú/Residência ↔ Florianópolis/CAU] para participação na 1ª reunião extraordinária da Comissão de Ética e Disciplina – CED 23/01 09:00 12:00 Cfe. Conv. 016/2017 Presidente Luiz Alberto de Souza</t>
  </si>
  <si>
    <t>1 Ajuda de Custo 1 Estadual (142,00); 1 Deslocamento Urbano (despesas com táxi - 107,00) Estadual e Reembolso de Passagens Rodoviárias R$ 30,32/R$ 29,42 [Balneário Camboriú/Residência ↔ Florianópolis/CAU] para participação na 1ª reunião ordinária da Comissão Temporária de Comunicação – CTC 26/01 14:00 17:00 Cfe. Conv. 014/2017 Presidente Luiz Alberto de Souza</t>
  </si>
  <si>
    <t>2 Diária Estadual (357,00); 2 Ajuda de Custo 1 Estadual (142,00); 1 Deslocamento Urbano (despesas com táxi - 107,00) Estadual e Reembolso de Passagem Rodoviária R$ 28,22 Balneário Camboriú/Residência ← Florianópolis/CAU para participação na 2ª reunião ordinária da Comissão Ordinária de Exercício Profissional – CEP 09/02 14:00 17:00 Cfe. Conv. 025/2017 Presidente Luiz Alberto de Souza; 64ª Sessão Plenária Ordinária do CAU/SC 10/02 08:30 12:30 Presidente Luiz Alberto de Souza; Seminário Ética nas Escolas 13/02 08:30 17:30 Cfe. Conv. 030/2017 Presidente Luiz Alberto de Souza</t>
  </si>
  <si>
    <t>Everson Martins Total</t>
  </si>
  <si>
    <t>Flávio Alberto Menna Barreto Trevisan</t>
  </si>
  <si>
    <t>Membro Titular do CTEC</t>
  </si>
  <si>
    <t>1 Ajuda de Custo 1 Estadual (142,00); Auxílio deslocamento (50 km x1,06) Florianópolis/Residência ↔ Florianópolis/CAU e 1 Auxílio estacionamento (36,00) para participação na 1ª reunião extraordinária da Comissão Temporária de Assistência Técnica – CTAT 02/02 15:00 17:00 Cfe. Conv. 020/2017 Presidente Luiz Alberto de Souza</t>
  </si>
  <si>
    <t>1 Ajuda de Custo 2 Estadual (71,00); Auxílio deslocamento (50 km x1,06) Florianópolis/Residência ↔ Florianópolis/CAU e 1 Auxílio estacionamento (36,00) para participação na 2ª Reunião Extraordinária da Comissão Temporária de Assistência Técnica CTEC 17/02 14:00 17:00 Cfe. Conv. 035/2017 Presidente Luiz Alberto de Souza</t>
  </si>
  <si>
    <t>Flávio Alberto Menna Barreto Trevisan Total</t>
  </si>
  <si>
    <t>Flávio Luiz Alípio</t>
  </si>
  <si>
    <t>1 Ajuda de Custo 1 Estadual (142,00); 1 Deslocamento Urbano (despesas com táxi - 107,00) Estadual e Reembolso de Passagens Rodoviárias R$ 43,72/R$ 43,59 [Tubarão/Residência ↔ Florianópolis/CAU] para participação na 1ª reunião extraordinária da Comissão Temporária de Assistência Técnica – CTAT 02/02 15:00 17:00 Cfe. Conv. 021/2017 Presidente Luiz Alberto de Souza</t>
  </si>
  <si>
    <t>1 Ajuda de Custo 1 Estadual (142,00); 1 Deslocamento Urbano (despesas com táxi - 107,00) Estadual e Reembolso de Passagens Rodoviárias R$ 43,72/ R$ 43,59 Tubarão/Residência ↔ Florianópolis/CAU para participação na 1ª reunião ordinária da Comissão Temporária de Assistência Técnica – CTEC 17/02 14:00 17:00 Cfe. Conv. 035/2017 Presidente Luiz Alberto de Souza</t>
  </si>
  <si>
    <t>Flávio Luiz Alípio Total</t>
  </si>
  <si>
    <t>Giovani Bonetti</t>
  </si>
  <si>
    <t>Vice-presidente</t>
  </si>
  <si>
    <t>1 Ajuda de Custo 2 Estadual (71,00) e Auxílio deslocamento (3 x 50 km x1,06) Florianópolis/Residência ↔ Florianópolis/CAU para participação na 1ª reunião extraordinária da Comissão Temporária de Patrimônio - CTP 25/01 10:00 12:00 Cfe. Conv. 015/2017 Presidente Luiz Alberto de Souza
1 Ajuda de Custo 2 Estadual (71,00) e Auxílio deslocamento (3 x 50 km x1,06) Florianópolis/Residência ↔ Florianópolis/CAU para participação na 2ª reunião ordinária da Comissão Ordinária de Exercício Profissional – CEP 09/02 14:00 17:00 Cfe. Conv. 025/2017 Presidente Luiz Alberto de Souza
1 Ajuda de Custo 1 Estadual (142,00) e Auxílio deslocamento (3 x 50 km x1,06) Florianópolis/Residência ↔ Florianópolis/CAU para participação na 64ª Sessão Plenária Ordinária do CAU/SC 10/02 08:30 12:30 Presidente Luiz Alberto de Souza</t>
  </si>
  <si>
    <t>Giovani Bonetti Total</t>
  </si>
  <si>
    <t>Kátia Cristina Lopes de Paula</t>
  </si>
  <si>
    <t>1 Diária Estadual (357,00); 1 Ajuda de Custo 1 Estadual (142,00); Auxílio deslocamento (374 km x1,06) Joinville/Residência ↔ Florianópolis/CAU e 2 Auxílio estacionamento (36,00) para participação na 2ª reunião ordinária da Comissão Ordinária de Ensino e Formação - CEF 09/02 14:00 17:00 026/2017 Presidente Luiz Alberto de Souza; 64ª Sessão Plenária Ordinária do CAU/SC 10/02 08:30 12:30 64ª Presidente Luiz Alberto de Souza</t>
  </si>
  <si>
    <t>Kátia Cristina Lopes de Paula Total</t>
  </si>
  <si>
    <t>Leonardo Henrique Dantas</t>
  </si>
  <si>
    <t>1 Ajuda de Custo 1 Estadual (142,00); Auxílio deslocamento (366 km x1,06) Joinville/Residência ↔ Florianópolis/CAU e 1 Auxílio estacionamento (36,00) para participação na Reunião do Conselho Diretor do CAU/SC 02/02 09:00 11:00 Cfe. Conv. 022/2017 Presidente Luiz Alberto de Souza
1 Diária Estadual (357,00); 1 Ajuda de Custo 1 Estadual (142,00); Auxílio deslocamento (366 km x1,06) Joinville/Residência ↔ Florianópolis/CAU e 2 Auxílio estacionamento (36,00) para participação na 2ª reunião ordinária da Comissão Ordinária de Ensino e Formação – CEF 09/02 14:00 17:00 Cfe. Conv. 026/2017 Presidente Luiz Alberto de Souza; 64ª Sessão Plenária Ordinária do CAU/SC 10/02 08:30 12:30 Presidente Luiz Alberto de Souza</t>
  </si>
  <si>
    <t>1 Ajuda de Custo 1 Estadual (142,00); Auxílio deslocamento (366 km x1,06) Joinville/Residência ↔ Florianópolis/CAU e 1 Auxílio estacionamento (36,00) para participação na Reunião do Conselho Diretor do CAU/SC 24/02 10:00 12:00 Cfe. Conv. 039/2017 Presidente Luiz Alberto de Souza</t>
  </si>
  <si>
    <t>Leonardo Henrique Dantas Total</t>
  </si>
  <si>
    <t>Luiz Alberto de Souza</t>
  </si>
  <si>
    <t>Presidente</t>
  </si>
  <si>
    <t>1 Diária Estadual (357,00); 1 Ajuda de Custo 1 Estadual (142,00) e Auxílio deslocamento (354 km x1,06) Joinville/Residência ↔ Florianópolis/CAU para participação na Reunião do Conselho Diretor do CAU/SC 02/02 09:00 11:00; Reunião Operacional do CAU/SC 02/02 11:00 19:00; Reunião Operacional do CAU/SC 03/02 08:30 14:30</t>
  </si>
  <si>
    <t>1 Diária Estadual (357,00); 1 Ajuda de Custo 2 Estadual (71,00) e Auxílio deslocamento (306 km x1,06) Blumenau/FURB ↔ Florianópolis/CAU para participação na Reunião Operacional no CAU/SC 09/02 10:00 18:00;
1 Ajuda de Custo 1 Estadual (142,00) e Auxílio deslocamento (351 km x1,06) Joinville/Residência → Florianópolis/UNIVALI → Blumenau/FURB para participação na Seminário Ética nas Escolas promovido pela CED - CAU/SC – no Campus da UNIVALI - Florianópolis/SC 13/02 08:30 17:30</t>
  </si>
  <si>
    <t>2 Diárias Nacional (578,00); 1 Ajuda de Custo 1 Nacional (231,00) e 1 Deslocamento Urbano (despesas com táxi - 173,00) Nacional [Joinville/SC ↔ Brasília/DF] para participação na Reunião Fórum de Presidentes dos CAU/UFs em Brasília/DF 16/02 09:00 18:00; Reunião Plenária Ampliada do CAU/BR em Brasília/DF 17/02 09:00 18:00</t>
  </si>
  <si>
    <t>1 Diária Estadual (357,00); 1 Ajuda de Custo 1 Estadual (142,00) e Auxílio deslocamento (326 km x1,06) Blumenau/FURB → Florianópolis/CAU → Joinville/Residência para participação na Reunião Operacional no CAU/SC – Florianópolis/SC 23/02 09:00 23/02 18:00; Reunião do Conselho Diretor do CAU/SC – Florianópolis/SC 24/02 08:30 24/02 13:00</t>
  </si>
  <si>
    <t>Luiz Alberto de Souza Total</t>
  </si>
  <si>
    <t>Marcelo Mannrich</t>
  </si>
  <si>
    <t>1 Diária Estadual (357,00); Auxílio deslocamento (300 km x1,06) Blumenau/Residência ↔ Florianópolis/CAU e 1 Auxílio estacionamento (36,00) para participação na 64ª Reunião Plenária do CAU/SC 10/02 08:30 12:30 Cfe. Conv. 023/2017 Presidente Luiz Alberto de Souza</t>
  </si>
  <si>
    <t>Marcelo Mannrich Total</t>
  </si>
  <si>
    <t>Maykon Luiz da Silva</t>
  </si>
  <si>
    <t>1 Diária Estadual (357,00); 1 Ajuda de Custo 2 Estadual (71,00); Auxílio deslocamento (280 km x1,06) Tubarão/Residência ↔ Florianópolis/CAU e 2 Auxílio estacionamento (36,00) para participação na 2ª reunião ordinária da Comissão Ordinária de Exercício Profissional – CEP 09/02 14:00 17:00 025/2017 Presidente Luiz Alberto de Souza; 64ª Sessão Plenária Ordinária do CAU/SC 10/02 08:30 12:30 Cfe. Conv. 029/2017 Presidente Luiz Alberto de Souza</t>
  </si>
  <si>
    <t>Maykon Luiz da Silva Total</t>
  </si>
  <si>
    <t>Norberto Sganzerla</t>
  </si>
  <si>
    <t>Membro Suplente da CTPU</t>
  </si>
  <si>
    <t>1 Ajuda de Custo 1 Estadual (142,00); Auxílio deslocamento (362 km x1,06) Joinville/Residência ↔ Florianópolis/CAU e 1 Auxílio estacionamento (36,00) para participação na 1ª reunião extraordinária da Comissão Temporária de Políticas Urbanas – CTPU 03/02 15:00 17:00 Cfe. Conv. 024/2017 Presidente Luiz Alberto de Souza</t>
  </si>
  <si>
    <t>Norberto Sganzerla Total</t>
  </si>
  <si>
    <t>Rodrigo Kirck Rebêlo</t>
  </si>
  <si>
    <t>1 Ajuda de Custo 1 Estadual (142,00); Auxílio deslocamento (194 km x1,06) Itajaí/Residência ↔ Florianópolis/CAU e 1 Auxílio estacionamento (36,00) para participação na 1ª reunião ordinária da Comissão Temporária de Comunicação – CTC 26/01 14:00 17:00 Cfe. Conv. 014/2017 Presidente Luiz Alberto de Souza</t>
  </si>
  <si>
    <t>1 Diária Estadual (357,00); 1 Ajuda de Custo 2 Estadual (71,00); Auxílio deslocamento (194 km x1,06) Itajaí/Residência ↔ Florianópolis/CAU e 2 Auxílio estacionamento (36,00) para participação na 2ª reunião ordinária da Comissão Ordinária de Contas e Atos Administrativos - CCAA 09/02 14:00 18:00 027/2017 Presidente Luiz Alberto de Souza; 64ª Sessão Plenária Ordinária do CAU/SC 10/02 08:30 12:30 64ª Presidente Luiz Alberto de Souza</t>
  </si>
  <si>
    <t>1 Diária Estadual (357,00); 1 Ajuda de Custo 2 Estadual (71,00) e Auxílio deslocamento (216 km x1,06) Itajaí/Residência ↔ Florianópolis/UNIVALI para participação no Seminário Ética nas Escolas 13/02 08:30 17:30 030/2017 Presidente Luiz Alberto de Souza</t>
  </si>
  <si>
    <t>Rodrigo Kirck Rebêlo Total</t>
  </si>
  <si>
    <t>Ronaldo Duschenes</t>
  </si>
  <si>
    <t>Convidado</t>
  </si>
  <si>
    <t>2 Diária Nacional (578,00); Auxílio deslocamento (664 km x1,06) Curitiba/Residência ↔ Florianópolis/UNIVALI e 1 Auxílio estacionamento (36,00) para ministrar palestra no evento “Ética nas Escolas de Arquitetura e Urbanismo” 13/02 08:30 18:00 Convite Nº 001/2017 Presidente Luiz Alberto de Souza</t>
  </si>
  <si>
    <t>Ronaldo Duschenes Total</t>
  </si>
  <si>
    <t>Sérgio Oliva</t>
  </si>
  <si>
    <t>1 Ajuda de Custo 1 Estadual (142,00) e Auxílio deslocamento (50 km x1,06) Florianópolis/Residência ↔ Florianópolis/CAU para participação na 2ª reunião ordinária da Comissão de Ética e Disciplina – CED 06/02 09:00 16:00 Cfe. Conv. 019/2017 Presidente Luiz Alberto de Souza</t>
  </si>
  <si>
    <t>1 Ajuda de Custo 1 Estadual (142,00); Auxílio deslocamento (50 km x1,06) Florianópolis/Residência ↔ Florianópolis/CAU e 1 Auxílio estacionamento (36,00) para participação na 64ª Sessão Plenária Ordinária do CAU/SC 10/02 08:30 13:00 Presidente Luiz Alberto de Souza;
1 Ajuda de Custo 1 Estadual (142,00) e Auxílio deslocamento (50 km x1,06) Florianópolis/Residência ↔ Florianópolis/UNIVALI para participação na Seminário Ética nas Escolas 13/02 08:30 17:00 Cfe. Conv. 030/2017 Presidente Luiz Alberto de Souza</t>
  </si>
  <si>
    <t>Sérgio Oliva Total</t>
  </si>
  <si>
    <t>Silvia Ribeiro Lenzi</t>
  </si>
  <si>
    <t>1 Ajuda de Custo 1 Estadual (142,00); Auxílio deslocamento (50 km x1,06) Florianópolis/Residência ↔ Florianópolis/CAU e 1 Auxílio estacionamento (36,00) para participação na 2ª reunião ordinária da Comissão de Ética e Disciplina – CED 06/02 09:00 16:00 Cfe. Conv. 019/2017 Presidente Luiz Alberto de Souza</t>
  </si>
  <si>
    <t>1 Ajuda de Custo 1 Estadual (142,00) e Auxílio deslocamento (50 km x1,06) Florianópolis/Residência ↔ Florianópolis/CAU para participação na 64ª Sessão Plenária Ordinária do CAU/SC 10/02 08:30 12:30 Presidente Luiz Alberto de Souza
1 Ajuda de Custo 1 Estadual (142,00) e Auxílio deslocamento (50 km x1,06) Florianópolis/Residência ↔ Florianópolis/UNIVALI e Auxílio estacionamento (36,00) para participação na Seminário Ética nas Escolas 13/02 08:30 17:30 Cfe. Conv. 030/2017 Presidente Luiz Alberto de Souza</t>
  </si>
  <si>
    <t>Silvia Ribeiro Lenzi Total</t>
  </si>
  <si>
    <t>Thiago Borges Mendes</t>
  </si>
  <si>
    <t>1 Ajuda de Custo 1 Estadual (142,00) e Auxílio deslocamento (352 km x1,06) Joinville/Residência ↔ Florianópolis/CAU para participação na 1ª reunião extraordinária da Comissão Temporária de Assistência Técnica – CTAT 02/02 15:00 17:00 Cfe. Conv. 020/2017 Presidente Luiz Alberto de Souza</t>
  </si>
  <si>
    <t>1 Ajuda de Custo 1 Estadual (142,00); Auxílio deslocamento (352 km x1,06) Joinville/Residência ↔ Florianópolis/CAU e 1 Auxílio estacionamento (36,00) para participação na 2ª reunião extraordinária da Comissão Temporária de Assistência Técnica – CTEC 17/02 14:00 17:00 Cfe. Conv. 035/2017 Presidente Luiz Alberto de Souza</t>
  </si>
  <si>
    <t>Thiago Borges Mendes Total</t>
  </si>
  <si>
    <t>RESUMO DE FEVEREIRO</t>
  </si>
  <si>
    <t>Total - Funcionários</t>
  </si>
  <si>
    <t>Total - Conselheiros e Convidados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</si>
</sst>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_-&quot;R$&quot;\ * #,##0.00_-;\-&quot;R$&quot;\ * #,##0.00_-;_-&quot;R$&quot;\ * &quot;-&quot;??_-;_-@_-"/>
    <numFmt numFmtId="166" formatCode="dd/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3" fillId="3" borderId="2" xfId="0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tabSelected="1" zoomScaleNormal="100" workbookViewId="0">
      <selection activeCell="J14" sqref="J14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style="2" bestFit="1" customWidth="1"/>
    <col min="7" max="7" width="9.7109375" style="2" bestFit="1" customWidth="1"/>
    <col min="8" max="8" width="10.5703125" style="2" bestFit="1" customWidth="1"/>
    <col min="9" max="9" width="10.7109375" style="2" customWidth="1"/>
    <col min="10" max="10" width="69.28515625" customWidth="1"/>
  </cols>
  <sheetData>
    <row r="1" spans="1:10" ht="57" customHeight="1" x14ac:dyDescent="0.25">
      <c r="F1" s="1"/>
      <c r="G1" s="1"/>
      <c r="H1" s="1"/>
      <c r="I1" s="1"/>
    </row>
    <row r="2" spans="1:10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idden="1" x14ac:dyDescent="0.25"/>
    <row r="5" spans="1:10" ht="24" x14ac:dyDescent="0.25">
      <c r="A5" s="27" t="s">
        <v>2</v>
      </c>
      <c r="B5" s="28" t="s">
        <v>3</v>
      </c>
      <c r="C5" s="28" t="s">
        <v>4</v>
      </c>
      <c r="D5" s="27" t="s">
        <v>5</v>
      </c>
      <c r="E5" s="27" t="s">
        <v>6</v>
      </c>
      <c r="F5" s="29" t="s">
        <v>7</v>
      </c>
      <c r="G5" s="29" t="s">
        <v>8</v>
      </c>
      <c r="H5" s="29" t="s">
        <v>9</v>
      </c>
      <c r="I5" s="30" t="s">
        <v>10</v>
      </c>
      <c r="J5" s="28" t="s">
        <v>11</v>
      </c>
    </row>
    <row r="6" spans="1:10" s="8" customFormat="1" ht="56.25" outlineLevel="2" x14ac:dyDescent="0.25">
      <c r="A6" s="3">
        <v>43</v>
      </c>
      <c r="B6" s="4">
        <v>42774</v>
      </c>
      <c r="C6" s="4">
        <v>42775</v>
      </c>
      <c r="D6" s="5" t="s">
        <v>12</v>
      </c>
      <c r="E6" s="5" t="s">
        <v>13</v>
      </c>
      <c r="F6" s="6">
        <v>325</v>
      </c>
      <c r="G6" s="6">
        <v>130</v>
      </c>
      <c r="H6" s="6">
        <v>143.28</v>
      </c>
      <c r="I6" s="6">
        <v>598.28</v>
      </c>
      <c r="J6" s="7" t="s">
        <v>14</v>
      </c>
    </row>
    <row r="7" spans="1:10" s="8" customFormat="1" outlineLevel="1" x14ac:dyDescent="0.25">
      <c r="A7" s="9"/>
      <c r="B7" s="10"/>
      <c r="C7" s="10"/>
      <c r="D7" s="11" t="s">
        <v>15</v>
      </c>
      <c r="E7" s="12"/>
      <c r="F7" s="13">
        <f>SUBTOTAL(9,F6:F6)</f>
        <v>325</v>
      </c>
      <c r="G7" s="13">
        <f>SUBTOTAL(9,G6:G6)</f>
        <v>130</v>
      </c>
      <c r="H7" s="13">
        <f>SUBTOTAL(9,H6:H6)</f>
        <v>143.28</v>
      </c>
      <c r="I7" s="13">
        <f>SUBTOTAL(9,I6:I6)</f>
        <v>598.28</v>
      </c>
      <c r="J7" s="14"/>
    </row>
    <row r="8" spans="1:10" s="8" customFormat="1" x14ac:dyDescent="0.25">
      <c r="A8" s="9"/>
      <c r="B8" s="10"/>
      <c r="C8" s="10"/>
      <c r="D8" s="11" t="s">
        <v>16</v>
      </c>
      <c r="E8" s="12"/>
      <c r="F8" s="13">
        <f>SUBTOTAL(9,F6:F6)</f>
        <v>325</v>
      </c>
      <c r="G8" s="13">
        <f>SUBTOTAL(9,G6:G6)</f>
        <v>130</v>
      </c>
      <c r="H8" s="13">
        <f>SUBTOTAL(9,H6:H6)</f>
        <v>143.28</v>
      </c>
      <c r="I8" s="13">
        <f>SUBTOTAL(9,I6:I6)</f>
        <v>598.28</v>
      </c>
      <c r="J8" s="14"/>
    </row>
    <row r="9" spans="1:10" s="8" customFormat="1" x14ac:dyDescent="0.25">
      <c r="A9" s="15"/>
      <c r="B9" s="16"/>
      <c r="C9" s="16"/>
      <c r="D9" s="17"/>
      <c r="E9" s="17"/>
      <c r="F9" s="18"/>
      <c r="G9" s="18"/>
      <c r="H9" s="18"/>
      <c r="I9" s="18"/>
      <c r="J9" s="18"/>
    </row>
    <row r="10" spans="1:10" x14ac:dyDescent="0.25">
      <c r="A10" s="15"/>
      <c r="B10" s="16"/>
      <c r="C10" s="16"/>
      <c r="D10" s="17"/>
      <c r="E10" s="17"/>
      <c r="F10" s="18"/>
      <c r="G10" s="18"/>
      <c r="H10" s="18"/>
      <c r="I10" s="18"/>
      <c r="J10" s="18"/>
    </row>
    <row r="11" spans="1:10" hidden="1" x14ac:dyDescent="0.25">
      <c r="A11" s="32" t="s">
        <v>17</v>
      </c>
      <c r="B11" s="33"/>
      <c r="C11" s="33"/>
      <c r="D11" s="33"/>
      <c r="E11" s="33"/>
      <c r="F11" s="33"/>
      <c r="G11" s="33"/>
      <c r="H11" s="33"/>
      <c r="I11" s="33"/>
      <c r="J11" s="34"/>
    </row>
    <row r="13" spans="1:10" ht="24" x14ac:dyDescent="0.25">
      <c r="A13" s="27" t="s">
        <v>2</v>
      </c>
      <c r="B13" s="28" t="s">
        <v>3</v>
      </c>
      <c r="C13" s="28" t="s">
        <v>4</v>
      </c>
      <c r="D13" s="27" t="s">
        <v>5</v>
      </c>
      <c r="E13" s="27" t="s">
        <v>6</v>
      </c>
      <c r="F13" s="29" t="s">
        <v>7</v>
      </c>
      <c r="G13" s="29" t="s">
        <v>8</v>
      </c>
      <c r="H13" s="29" t="s">
        <v>9</v>
      </c>
      <c r="I13" s="30" t="s">
        <v>10</v>
      </c>
      <c r="J13" s="28" t="s">
        <v>11</v>
      </c>
    </row>
    <row r="14" spans="1:10" ht="78.75" outlineLevel="2" x14ac:dyDescent="0.25">
      <c r="A14" s="3">
        <v>38</v>
      </c>
      <c r="B14" s="4">
        <v>42768</v>
      </c>
      <c r="C14" s="4">
        <v>42775</v>
      </c>
      <c r="D14" s="5" t="s">
        <v>18</v>
      </c>
      <c r="E14" s="5" t="s">
        <v>19</v>
      </c>
      <c r="F14" s="6">
        <v>0</v>
      </c>
      <c r="G14" s="6">
        <v>284</v>
      </c>
      <c r="H14" s="6">
        <v>343.44</v>
      </c>
      <c r="I14" s="6">
        <v>627.44000000000005</v>
      </c>
      <c r="J14" s="7" t="s">
        <v>20</v>
      </c>
    </row>
    <row r="15" spans="1:10" ht="33.75" outlineLevel="2" x14ac:dyDescent="0.25">
      <c r="A15" s="3">
        <v>39</v>
      </c>
      <c r="B15" s="4">
        <v>42776</v>
      </c>
      <c r="C15" s="4">
        <v>42775</v>
      </c>
      <c r="D15" s="5" t="s">
        <v>18</v>
      </c>
      <c r="E15" s="5" t="s">
        <v>19</v>
      </c>
      <c r="F15" s="6">
        <v>0</v>
      </c>
      <c r="G15" s="6">
        <v>142</v>
      </c>
      <c r="H15" s="6">
        <v>171.72</v>
      </c>
      <c r="I15" s="6">
        <v>313.72000000000003</v>
      </c>
      <c r="J15" s="7" t="s">
        <v>21</v>
      </c>
    </row>
    <row r="16" spans="1:10" ht="56.25" outlineLevel="2" x14ac:dyDescent="0.25">
      <c r="A16" s="3">
        <v>48</v>
      </c>
      <c r="B16" s="4">
        <v>42784</v>
      </c>
      <c r="C16" s="4">
        <v>42781</v>
      </c>
      <c r="D16" s="5" t="s">
        <v>18</v>
      </c>
      <c r="E16" s="5" t="s">
        <v>19</v>
      </c>
      <c r="F16" s="6">
        <v>357</v>
      </c>
      <c r="G16" s="6">
        <v>142</v>
      </c>
      <c r="H16" s="6">
        <v>333.8</v>
      </c>
      <c r="I16" s="6">
        <v>832.8</v>
      </c>
      <c r="J16" s="7" t="s">
        <v>22</v>
      </c>
    </row>
    <row r="17" spans="1:10" ht="33.75" outlineLevel="2" x14ac:dyDescent="0.25">
      <c r="A17" s="3">
        <v>49</v>
      </c>
      <c r="B17" s="4">
        <v>42779</v>
      </c>
      <c r="C17" s="4">
        <v>42781</v>
      </c>
      <c r="D17" s="5" t="s">
        <v>18</v>
      </c>
      <c r="E17" s="5" t="s">
        <v>19</v>
      </c>
      <c r="F17" s="6">
        <v>0</v>
      </c>
      <c r="G17" s="6">
        <v>142</v>
      </c>
      <c r="H17" s="6">
        <v>199.28</v>
      </c>
      <c r="I17" s="6">
        <v>341.28</v>
      </c>
      <c r="J17" s="7" t="s">
        <v>23</v>
      </c>
    </row>
    <row r="18" spans="1:10" outlineLevel="1" x14ac:dyDescent="0.25">
      <c r="A18" s="9"/>
      <c r="B18" s="10"/>
      <c r="C18" s="10"/>
      <c r="D18" s="19" t="s">
        <v>24</v>
      </c>
      <c r="E18" s="20"/>
      <c r="F18" s="21">
        <f>SUBTOTAL(9,F14:F17)</f>
        <v>357</v>
      </c>
      <c r="G18" s="21">
        <f>SUBTOTAL(9,G14:G17)</f>
        <v>710</v>
      </c>
      <c r="H18" s="21">
        <f>SUBTOTAL(9,H14:H17)</f>
        <v>1048.24</v>
      </c>
      <c r="I18" s="21">
        <f>SUBTOTAL(9,I14:I17)</f>
        <v>2115.2399999999998</v>
      </c>
      <c r="J18" s="22"/>
    </row>
    <row r="19" spans="1:10" ht="56.25" outlineLevel="2" x14ac:dyDescent="0.25">
      <c r="A19" s="3">
        <v>44</v>
      </c>
      <c r="B19" s="4">
        <v>42775</v>
      </c>
      <c r="C19" s="4">
        <v>42775</v>
      </c>
      <c r="D19" s="5" t="s">
        <v>25</v>
      </c>
      <c r="E19" s="5" t="s">
        <v>19</v>
      </c>
      <c r="F19" s="6">
        <v>714</v>
      </c>
      <c r="G19" s="6">
        <v>0</v>
      </c>
      <c r="H19" s="6">
        <v>107</v>
      </c>
      <c r="I19" s="6">
        <v>821</v>
      </c>
      <c r="J19" s="7" t="s">
        <v>26</v>
      </c>
    </row>
    <row r="20" spans="1:10" outlineLevel="1" x14ac:dyDescent="0.25">
      <c r="A20" s="9"/>
      <c r="B20" s="10"/>
      <c r="C20" s="10"/>
      <c r="D20" s="23" t="s">
        <v>27</v>
      </c>
      <c r="E20" s="20"/>
      <c r="F20" s="21">
        <f>SUBTOTAL(9,F19:F19)</f>
        <v>714</v>
      </c>
      <c r="G20" s="21">
        <f>SUBTOTAL(9,G19:G19)</f>
        <v>0</v>
      </c>
      <c r="H20" s="21">
        <f>SUBTOTAL(9,H19:H19)</f>
        <v>107</v>
      </c>
      <c r="I20" s="21">
        <f>SUBTOTAL(9,I19:I19)</f>
        <v>821</v>
      </c>
      <c r="J20" s="22"/>
    </row>
    <row r="21" spans="1:10" ht="45" outlineLevel="2" x14ac:dyDescent="0.25">
      <c r="A21" s="3">
        <v>30</v>
      </c>
      <c r="B21" s="4">
        <v>42768</v>
      </c>
      <c r="C21" s="4">
        <v>42767</v>
      </c>
      <c r="D21" s="5" t="s">
        <v>28</v>
      </c>
      <c r="E21" s="5" t="s">
        <v>19</v>
      </c>
      <c r="F21" s="6">
        <v>0</v>
      </c>
      <c r="G21" s="6">
        <v>142</v>
      </c>
      <c r="H21" s="6">
        <v>351.88</v>
      </c>
      <c r="I21" s="6">
        <v>493.88</v>
      </c>
      <c r="J21" s="7" t="s">
        <v>29</v>
      </c>
    </row>
    <row r="22" spans="1:10" ht="45" outlineLevel="2" x14ac:dyDescent="0.25">
      <c r="A22" s="3">
        <v>45</v>
      </c>
      <c r="B22" s="4">
        <v>42790</v>
      </c>
      <c r="C22" s="4">
        <v>42781</v>
      </c>
      <c r="D22" s="5" t="s">
        <v>28</v>
      </c>
      <c r="E22" s="5" t="s">
        <v>19</v>
      </c>
      <c r="F22" s="6">
        <v>0</v>
      </c>
      <c r="G22" s="6">
        <v>142</v>
      </c>
      <c r="H22" s="6">
        <v>91.12</v>
      </c>
      <c r="I22" s="6">
        <v>233.12</v>
      </c>
      <c r="J22" s="7" t="s">
        <v>30</v>
      </c>
    </row>
    <row r="23" spans="1:10" ht="56.25" outlineLevel="2" x14ac:dyDescent="0.25">
      <c r="A23" s="3">
        <v>46</v>
      </c>
      <c r="B23" s="4">
        <v>42775</v>
      </c>
      <c r="C23" s="4">
        <v>42781</v>
      </c>
      <c r="D23" s="5" t="s">
        <v>28</v>
      </c>
      <c r="E23" s="5" t="s">
        <v>19</v>
      </c>
      <c r="F23" s="6">
        <v>357</v>
      </c>
      <c r="G23" s="6">
        <v>142</v>
      </c>
      <c r="H23" s="6">
        <v>387.88</v>
      </c>
      <c r="I23" s="6">
        <v>886.88</v>
      </c>
      <c r="J23" s="7" t="s">
        <v>31</v>
      </c>
    </row>
    <row r="24" spans="1:10" ht="45" outlineLevel="2" x14ac:dyDescent="0.25">
      <c r="A24" s="3">
        <v>63</v>
      </c>
      <c r="B24" s="4">
        <v>42783</v>
      </c>
      <c r="C24" s="4">
        <v>42789</v>
      </c>
      <c r="D24" s="5" t="s">
        <v>28</v>
      </c>
      <c r="E24" s="5" t="s">
        <v>19</v>
      </c>
      <c r="F24" s="6">
        <v>0</v>
      </c>
      <c r="G24" s="6">
        <v>142</v>
      </c>
      <c r="H24" s="6">
        <v>351.88</v>
      </c>
      <c r="I24" s="6">
        <v>493.88</v>
      </c>
      <c r="J24" s="7" t="s">
        <v>32</v>
      </c>
    </row>
    <row r="25" spans="1:10" outlineLevel="1" x14ac:dyDescent="0.25">
      <c r="A25" s="9"/>
      <c r="B25" s="10"/>
      <c r="C25" s="10"/>
      <c r="D25" s="23" t="s">
        <v>33</v>
      </c>
      <c r="E25" s="20"/>
      <c r="F25" s="21">
        <f>SUBTOTAL(9,F21:F24)</f>
        <v>357</v>
      </c>
      <c r="G25" s="21">
        <f>SUBTOTAL(9,G21:G24)</f>
        <v>568</v>
      </c>
      <c r="H25" s="21">
        <f>SUBTOTAL(9,H21:H24)</f>
        <v>1182.76</v>
      </c>
      <c r="I25" s="21">
        <f>SUBTOTAL(9,I21:I24)</f>
        <v>2107.7600000000002</v>
      </c>
      <c r="J25" s="22"/>
    </row>
    <row r="26" spans="1:10" ht="33.75" outlineLevel="2" x14ac:dyDescent="0.25">
      <c r="A26" s="3">
        <v>37</v>
      </c>
      <c r="B26" s="4">
        <v>42769</v>
      </c>
      <c r="C26" s="4">
        <v>42775</v>
      </c>
      <c r="D26" s="5" t="s">
        <v>34</v>
      </c>
      <c r="E26" s="5" t="s">
        <v>35</v>
      </c>
      <c r="F26" s="6">
        <v>0</v>
      </c>
      <c r="G26" s="6">
        <v>71</v>
      </c>
      <c r="H26" s="6">
        <v>53</v>
      </c>
      <c r="I26" s="6">
        <v>124</v>
      </c>
      <c r="J26" s="7" t="s">
        <v>36</v>
      </c>
    </row>
    <row r="27" spans="1:10" outlineLevel="1" x14ac:dyDescent="0.25">
      <c r="A27" s="9"/>
      <c r="B27" s="10"/>
      <c r="C27" s="10"/>
      <c r="D27" s="23" t="s">
        <v>37</v>
      </c>
      <c r="E27" s="20"/>
      <c r="F27" s="21">
        <f>SUBTOTAL(9,F26:F26)</f>
        <v>0</v>
      </c>
      <c r="G27" s="21">
        <f>SUBTOTAL(9,G26:G26)</f>
        <v>71</v>
      </c>
      <c r="H27" s="21">
        <f>SUBTOTAL(9,H26:H26)</f>
        <v>53</v>
      </c>
      <c r="I27" s="21">
        <f>SUBTOTAL(9,I26:I26)</f>
        <v>124</v>
      </c>
      <c r="J27" s="22"/>
    </row>
    <row r="28" spans="1:10" ht="56.25" outlineLevel="2" x14ac:dyDescent="0.25">
      <c r="A28" s="3">
        <v>28</v>
      </c>
      <c r="B28" s="4">
        <v>42789</v>
      </c>
      <c r="C28" s="4">
        <v>42767</v>
      </c>
      <c r="D28" s="5" t="s">
        <v>38</v>
      </c>
      <c r="E28" s="5" t="s">
        <v>19</v>
      </c>
      <c r="F28" s="6">
        <v>0</v>
      </c>
      <c r="G28" s="6">
        <v>142</v>
      </c>
      <c r="H28" s="6">
        <v>165.18</v>
      </c>
      <c r="I28" s="6">
        <v>307.18</v>
      </c>
      <c r="J28" s="7" t="s">
        <v>39</v>
      </c>
    </row>
    <row r="29" spans="1:10" ht="56.25" outlineLevel="2" x14ac:dyDescent="0.25">
      <c r="A29" s="3">
        <v>29</v>
      </c>
      <c r="B29" s="4">
        <v>42761</v>
      </c>
      <c r="C29" s="4">
        <v>42767</v>
      </c>
      <c r="D29" s="5" t="s">
        <v>38</v>
      </c>
      <c r="E29" s="5" t="s">
        <v>19</v>
      </c>
      <c r="F29" s="6">
        <v>0</v>
      </c>
      <c r="G29" s="6">
        <v>142</v>
      </c>
      <c r="H29" s="6">
        <v>166.74</v>
      </c>
      <c r="I29" s="6">
        <v>308.74</v>
      </c>
      <c r="J29" s="7" t="s">
        <v>40</v>
      </c>
    </row>
    <row r="30" spans="1:10" ht="78.75" outlineLevel="2" x14ac:dyDescent="0.25">
      <c r="A30" s="3">
        <v>60</v>
      </c>
      <c r="B30" s="4">
        <v>42775</v>
      </c>
      <c r="C30" s="4">
        <v>42783</v>
      </c>
      <c r="D30" s="5" t="s">
        <v>38</v>
      </c>
      <c r="E30" s="5" t="s">
        <v>19</v>
      </c>
      <c r="F30" s="6">
        <v>714</v>
      </c>
      <c r="G30" s="6">
        <v>284</v>
      </c>
      <c r="H30" s="6">
        <v>135.22</v>
      </c>
      <c r="I30" s="6">
        <v>1133.22</v>
      </c>
      <c r="J30" s="7" t="s">
        <v>41</v>
      </c>
    </row>
    <row r="31" spans="1:10" outlineLevel="1" x14ac:dyDescent="0.25">
      <c r="A31" s="9"/>
      <c r="B31" s="10"/>
      <c r="C31" s="10"/>
      <c r="D31" s="23" t="s">
        <v>42</v>
      </c>
      <c r="E31" s="20"/>
      <c r="F31" s="21">
        <f>SUBTOTAL(9,F28:F30)</f>
        <v>714</v>
      </c>
      <c r="G31" s="21">
        <f>SUBTOTAL(9,G28:G30)</f>
        <v>568</v>
      </c>
      <c r="H31" s="21">
        <f>SUBTOTAL(9,H28:H30)</f>
        <v>467.14</v>
      </c>
      <c r="I31" s="21">
        <f>SUBTOTAL(9,I28:I30)</f>
        <v>1749.14</v>
      </c>
      <c r="J31" s="22"/>
    </row>
    <row r="32" spans="1:10" ht="45" outlineLevel="2" x14ac:dyDescent="0.25">
      <c r="A32" s="3">
        <v>31</v>
      </c>
      <c r="B32" s="4">
        <v>42768</v>
      </c>
      <c r="C32" s="4">
        <v>42767</v>
      </c>
      <c r="D32" s="5" t="s">
        <v>43</v>
      </c>
      <c r="E32" s="5" t="s">
        <v>44</v>
      </c>
      <c r="F32" s="6">
        <v>0</v>
      </c>
      <c r="G32" s="6">
        <v>142</v>
      </c>
      <c r="H32" s="6">
        <v>89</v>
      </c>
      <c r="I32" s="6">
        <v>231</v>
      </c>
      <c r="J32" s="7" t="s">
        <v>45</v>
      </c>
    </row>
    <row r="33" spans="1:10" ht="45" outlineLevel="2" x14ac:dyDescent="0.25">
      <c r="A33" s="3">
        <v>58</v>
      </c>
      <c r="B33" s="4">
        <v>42780</v>
      </c>
      <c r="C33" s="4">
        <v>42781</v>
      </c>
      <c r="D33" s="5" t="s">
        <v>43</v>
      </c>
      <c r="E33" s="5" t="s">
        <v>44</v>
      </c>
      <c r="F33" s="6">
        <v>0</v>
      </c>
      <c r="G33" s="6">
        <v>71</v>
      </c>
      <c r="H33" s="6">
        <v>89</v>
      </c>
      <c r="I33" s="6">
        <v>160</v>
      </c>
      <c r="J33" s="7" t="s">
        <v>46</v>
      </c>
    </row>
    <row r="34" spans="1:10" outlineLevel="1" x14ac:dyDescent="0.25">
      <c r="A34" s="9"/>
      <c r="B34" s="10"/>
      <c r="C34" s="10"/>
      <c r="D34" s="23" t="s">
        <v>47</v>
      </c>
      <c r="E34" s="20"/>
      <c r="F34" s="21">
        <f>SUBTOTAL(9,F32:F33)</f>
        <v>0</v>
      </c>
      <c r="G34" s="21">
        <f>SUBTOTAL(9,G32:G33)</f>
        <v>213</v>
      </c>
      <c r="H34" s="21">
        <f>SUBTOTAL(9,H32:H33)</f>
        <v>178</v>
      </c>
      <c r="I34" s="21">
        <f>SUBTOTAL(9,I32:I33)</f>
        <v>391</v>
      </c>
      <c r="J34" s="22"/>
    </row>
    <row r="35" spans="1:10" ht="56.25" outlineLevel="2" x14ac:dyDescent="0.25">
      <c r="A35" s="3">
        <v>33</v>
      </c>
      <c r="B35" s="4">
        <v>42768</v>
      </c>
      <c r="C35" s="4">
        <v>42768</v>
      </c>
      <c r="D35" s="5" t="s">
        <v>48</v>
      </c>
      <c r="E35" s="5" t="s">
        <v>44</v>
      </c>
      <c r="F35" s="6">
        <v>0</v>
      </c>
      <c r="G35" s="6">
        <v>142</v>
      </c>
      <c r="H35" s="6">
        <v>194.31</v>
      </c>
      <c r="I35" s="6">
        <v>336.31</v>
      </c>
      <c r="J35" s="7" t="s">
        <v>49</v>
      </c>
    </row>
    <row r="36" spans="1:10" ht="56.25" outlineLevel="2" x14ac:dyDescent="0.25">
      <c r="A36" s="3">
        <v>62</v>
      </c>
      <c r="B36" s="4">
        <v>42783</v>
      </c>
      <c r="C36" s="4">
        <v>42789</v>
      </c>
      <c r="D36" s="5" t="s">
        <v>48</v>
      </c>
      <c r="E36" s="5" t="s">
        <v>44</v>
      </c>
      <c r="F36" s="6">
        <v>0</v>
      </c>
      <c r="G36" s="6">
        <v>142</v>
      </c>
      <c r="H36" s="6">
        <v>194.31</v>
      </c>
      <c r="I36" s="6">
        <v>336.31</v>
      </c>
      <c r="J36" s="7" t="s">
        <v>50</v>
      </c>
    </row>
    <row r="37" spans="1:10" outlineLevel="1" x14ac:dyDescent="0.25">
      <c r="A37" s="9"/>
      <c r="B37" s="10"/>
      <c r="C37" s="10"/>
      <c r="D37" s="23" t="s">
        <v>51</v>
      </c>
      <c r="E37" s="20"/>
      <c r="F37" s="21">
        <f>SUBTOTAL(9,F35:F36)</f>
        <v>0</v>
      </c>
      <c r="G37" s="21">
        <f>SUBTOTAL(9,G35:G36)</f>
        <v>284</v>
      </c>
      <c r="H37" s="21">
        <f>SUBTOTAL(9,H35:H36)</f>
        <v>388.62</v>
      </c>
      <c r="I37" s="21">
        <f>SUBTOTAL(9,I35:I36)</f>
        <v>672.62</v>
      </c>
      <c r="J37" s="22"/>
    </row>
    <row r="38" spans="1:10" ht="123.75" outlineLevel="2" x14ac:dyDescent="0.25">
      <c r="A38" s="3">
        <v>55</v>
      </c>
      <c r="B38" s="4">
        <v>42760</v>
      </c>
      <c r="C38" s="4">
        <v>42781</v>
      </c>
      <c r="D38" s="5" t="s">
        <v>52</v>
      </c>
      <c r="E38" s="5" t="s">
        <v>53</v>
      </c>
      <c r="F38" s="6">
        <v>0</v>
      </c>
      <c r="G38" s="6">
        <v>284</v>
      </c>
      <c r="H38" s="6">
        <v>159</v>
      </c>
      <c r="I38" s="6">
        <v>443</v>
      </c>
      <c r="J38" s="7" t="s">
        <v>54</v>
      </c>
    </row>
    <row r="39" spans="1:10" outlineLevel="1" x14ac:dyDescent="0.25">
      <c r="A39" s="9"/>
      <c r="B39" s="10"/>
      <c r="C39" s="10"/>
      <c r="D39" s="23" t="s">
        <v>55</v>
      </c>
      <c r="E39" s="20"/>
      <c r="F39" s="21">
        <f>SUBTOTAL(9,F38:F38)</f>
        <v>0</v>
      </c>
      <c r="G39" s="21">
        <f>SUBTOTAL(9,G38:G38)</f>
        <v>284</v>
      </c>
      <c r="H39" s="21">
        <f>SUBTOTAL(9,H38:H38)</f>
        <v>159</v>
      </c>
      <c r="I39" s="21">
        <f>SUBTOTAL(9,I38:I38)</f>
        <v>443</v>
      </c>
      <c r="J39" s="22"/>
    </row>
    <row r="40" spans="1:10" ht="56.25" outlineLevel="2" x14ac:dyDescent="0.25">
      <c r="A40" s="3">
        <v>50</v>
      </c>
      <c r="B40" s="4">
        <v>42775</v>
      </c>
      <c r="C40" s="4">
        <v>42781</v>
      </c>
      <c r="D40" s="5" t="s">
        <v>56</v>
      </c>
      <c r="E40" s="5" t="s">
        <v>19</v>
      </c>
      <c r="F40" s="6">
        <v>357</v>
      </c>
      <c r="G40" s="6">
        <v>142</v>
      </c>
      <c r="H40" s="6">
        <v>468.44</v>
      </c>
      <c r="I40" s="6">
        <v>967.44</v>
      </c>
      <c r="J40" s="7" t="s">
        <v>57</v>
      </c>
    </row>
    <row r="41" spans="1:10" outlineLevel="1" x14ac:dyDescent="0.25">
      <c r="A41" s="9"/>
      <c r="B41" s="10"/>
      <c r="C41" s="10"/>
      <c r="D41" s="23" t="s">
        <v>58</v>
      </c>
      <c r="E41" s="20"/>
      <c r="F41" s="21">
        <f>SUBTOTAL(9,F40:F40)</f>
        <v>357</v>
      </c>
      <c r="G41" s="21">
        <f>SUBTOTAL(9,G40:G40)</f>
        <v>142</v>
      </c>
      <c r="H41" s="21">
        <f>SUBTOTAL(9,H40:H40)</f>
        <v>468.44</v>
      </c>
      <c r="I41" s="21">
        <f>SUBTOTAL(9,I40:I40)</f>
        <v>967.44</v>
      </c>
      <c r="J41" s="22"/>
    </row>
    <row r="42" spans="1:10" ht="101.25" outlineLevel="2" x14ac:dyDescent="0.25">
      <c r="A42" s="3">
        <v>36</v>
      </c>
      <c r="B42" s="4">
        <v>42768</v>
      </c>
      <c r="C42" s="4">
        <v>42772</v>
      </c>
      <c r="D42" s="5" t="s">
        <v>59</v>
      </c>
      <c r="E42" s="5" t="s">
        <v>19</v>
      </c>
      <c r="F42" s="6">
        <v>357</v>
      </c>
      <c r="G42" s="6">
        <v>284</v>
      </c>
      <c r="H42" s="6">
        <v>883.92</v>
      </c>
      <c r="I42" s="6">
        <v>1524.92</v>
      </c>
      <c r="J42" s="7" t="s">
        <v>60</v>
      </c>
    </row>
    <row r="43" spans="1:10" ht="45" outlineLevel="2" x14ac:dyDescent="0.25">
      <c r="A43" s="3">
        <v>59</v>
      </c>
      <c r="B43" s="4">
        <v>42790</v>
      </c>
      <c r="C43" s="4">
        <v>42783</v>
      </c>
      <c r="D43" s="5" t="s">
        <v>59</v>
      </c>
      <c r="E43" s="5" t="s">
        <v>19</v>
      </c>
      <c r="F43" s="6">
        <v>0</v>
      </c>
      <c r="G43" s="6">
        <v>142</v>
      </c>
      <c r="H43" s="6">
        <v>423.96</v>
      </c>
      <c r="I43" s="6">
        <v>565.96</v>
      </c>
      <c r="J43" s="7" t="s">
        <v>61</v>
      </c>
    </row>
    <row r="44" spans="1:10" outlineLevel="1" x14ac:dyDescent="0.25">
      <c r="A44" s="9"/>
      <c r="B44" s="10"/>
      <c r="C44" s="10"/>
      <c r="D44" s="23" t="s">
        <v>62</v>
      </c>
      <c r="E44" s="20"/>
      <c r="F44" s="21">
        <f>SUBTOTAL(9,F42:F43)</f>
        <v>357</v>
      </c>
      <c r="G44" s="21">
        <f>SUBTOTAL(9,G42:G43)</f>
        <v>426</v>
      </c>
      <c r="H44" s="21">
        <f>SUBTOTAL(9,H42:H43)</f>
        <v>1307.8799999999999</v>
      </c>
      <c r="I44" s="21">
        <f>SUBTOTAL(9,I42:I43)</f>
        <v>2090.88</v>
      </c>
      <c r="J44" s="22"/>
    </row>
    <row r="45" spans="1:10" ht="45" outlineLevel="2" x14ac:dyDescent="0.25">
      <c r="A45" s="3">
        <v>27</v>
      </c>
      <c r="B45" s="4">
        <v>42768</v>
      </c>
      <c r="C45" s="4">
        <v>42767</v>
      </c>
      <c r="D45" s="5" t="s">
        <v>63</v>
      </c>
      <c r="E45" s="5" t="s">
        <v>64</v>
      </c>
      <c r="F45" s="6">
        <v>357</v>
      </c>
      <c r="G45" s="6">
        <v>142</v>
      </c>
      <c r="H45" s="6">
        <v>375.24</v>
      </c>
      <c r="I45" s="6">
        <v>874.24</v>
      </c>
      <c r="J45" s="7" t="s">
        <v>65</v>
      </c>
    </row>
    <row r="46" spans="1:10" ht="78.75" outlineLevel="2" x14ac:dyDescent="0.25">
      <c r="A46" s="3">
        <v>42</v>
      </c>
      <c r="B46" s="4">
        <v>42775</v>
      </c>
      <c r="C46" s="4">
        <v>42775</v>
      </c>
      <c r="D46" s="5" t="s">
        <v>63</v>
      </c>
      <c r="E46" s="5" t="s">
        <v>64</v>
      </c>
      <c r="F46" s="6">
        <v>357</v>
      </c>
      <c r="G46" s="6">
        <v>213</v>
      </c>
      <c r="H46" s="6">
        <v>696.42</v>
      </c>
      <c r="I46" s="6">
        <v>1266.42</v>
      </c>
      <c r="J46" s="7" t="s">
        <v>66</v>
      </c>
    </row>
    <row r="47" spans="1:10" ht="45" outlineLevel="2" x14ac:dyDescent="0.25">
      <c r="A47" s="3">
        <v>56</v>
      </c>
      <c r="B47" s="4">
        <v>42781</v>
      </c>
      <c r="C47" s="4">
        <v>42781</v>
      </c>
      <c r="D47" s="5" t="s">
        <v>63</v>
      </c>
      <c r="E47" s="5" t="s">
        <v>64</v>
      </c>
      <c r="F47" s="6">
        <v>1156</v>
      </c>
      <c r="G47" s="6">
        <v>231</v>
      </c>
      <c r="H47" s="6">
        <v>173</v>
      </c>
      <c r="I47" s="6">
        <v>1560</v>
      </c>
      <c r="J47" s="7" t="s">
        <v>67</v>
      </c>
    </row>
    <row r="48" spans="1:10" ht="45" outlineLevel="2" x14ac:dyDescent="0.25">
      <c r="A48" s="3">
        <v>64</v>
      </c>
      <c r="B48" s="4">
        <v>42789</v>
      </c>
      <c r="C48" s="4">
        <v>42789</v>
      </c>
      <c r="D48" s="5" t="s">
        <v>63</v>
      </c>
      <c r="E48" s="5" t="s">
        <v>64</v>
      </c>
      <c r="F48" s="6">
        <v>357</v>
      </c>
      <c r="G48" s="6">
        <v>142</v>
      </c>
      <c r="H48" s="6">
        <v>345.56</v>
      </c>
      <c r="I48" s="6">
        <v>844.56</v>
      </c>
      <c r="J48" s="7" t="s">
        <v>68</v>
      </c>
    </row>
    <row r="49" spans="1:10" outlineLevel="1" x14ac:dyDescent="0.25">
      <c r="A49" s="9"/>
      <c r="B49" s="10"/>
      <c r="C49" s="10"/>
      <c r="D49" s="23" t="s">
        <v>69</v>
      </c>
      <c r="E49" s="20"/>
      <c r="F49" s="21">
        <f>SUBTOTAL(9,F45:F48)</f>
        <v>2227</v>
      </c>
      <c r="G49" s="21">
        <f>SUBTOTAL(9,G45:G48)</f>
        <v>728</v>
      </c>
      <c r="H49" s="21">
        <f>SUBTOTAL(9,H45:H48)</f>
        <v>1590.2199999999998</v>
      </c>
      <c r="I49" s="21">
        <f>SUBTOTAL(9,I45:I48)</f>
        <v>4545.2199999999993</v>
      </c>
      <c r="J49" s="22"/>
    </row>
    <row r="50" spans="1:10" ht="33.75" outlineLevel="2" x14ac:dyDescent="0.25">
      <c r="A50" s="3">
        <v>35</v>
      </c>
      <c r="B50" s="4">
        <v>42775</v>
      </c>
      <c r="C50" s="4">
        <v>42768</v>
      </c>
      <c r="D50" s="5" t="s">
        <v>70</v>
      </c>
      <c r="E50" s="5" t="s">
        <v>35</v>
      </c>
      <c r="F50" s="6">
        <v>357</v>
      </c>
      <c r="G50" s="6">
        <v>318</v>
      </c>
      <c r="H50" s="6">
        <v>36</v>
      </c>
      <c r="I50" s="6">
        <v>711</v>
      </c>
      <c r="J50" s="7" t="s">
        <v>71</v>
      </c>
    </row>
    <row r="51" spans="1:10" outlineLevel="1" x14ac:dyDescent="0.25">
      <c r="A51" s="9"/>
      <c r="B51" s="10"/>
      <c r="C51" s="10"/>
      <c r="D51" s="23" t="s">
        <v>72</v>
      </c>
      <c r="E51" s="20"/>
      <c r="F51" s="21">
        <f>SUBTOTAL(9,F50:F50)</f>
        <v>357</v>
      </c>
      <c r="G51" s="21">
        <f>SUBTOTAL(9,G50:G50)</f>
        <v>318</v>
      </c>
      <c r="H51" s="21">
        <f>SUBTOTAL(9,H50:H50)</f>
        <v>36</v>
      </c>
      <c r="I51" s="21">
        <f>SUBTOTAL(9,I50:I50)</f>
        <v>711</v>
      </c>
      <c r="J51" s="22"/>
    </row>
    <row r="52" spans="1:10" ht="56.25" outlineLevel="2" x14ac:dyDescent="0.25">
      <c r="A52" s="3">
        <v>57</v>
      </c>
      <c r="B52" s="4">
        <v>42775</v>
      </c>
      <c r="C52" s="4">
        <v>42781</v>
      </c>
      <c r="D52" s="5" t="s">
        <v>73</v>
      </c>
      <c r="E52" s="5" t="s">
        <v>35</v>
      </c>
      <c r="F52" s="6">
        <v>357</v>
      </c>
      <c r="G52" s="6">
        <v>71</v>
      </c>
      <c r="H52" s="6">
        <v>368.8</v>
      </c>
      <c r="I52" s="6">
        <v>796.8</v>
      </c>
      <c r="J52" s="7" t="s">
        <v>74</v>
      </c>
    </row>
    <row r="53" spans="1:10" outlineLevel="1" x14ac:dyDescent="0.25">
      <c r="A53" s="9"/>
      <c r="B53" s="10"/>
      <c r="C53" s="10"/>
      <c r="D53" s="23" t="s">
        <v>75</v>
      </c>
      <c r="E53" s="20"/>
      <c r="F53" s="21">
        <f>SUBTOTAL(9,F52:F52)</f>
        <v>357</v>
      </c>
      <c r="G53" s="21">
        <f>SUBTOTAL(9,G52:G52)</f>
        <v>71</v>
      </c>
      <c r="H53" s="21">
        <f>SUBTOTAL(9,H52:H52)</f>
        <v>368.8</v>
      </c>
      <c r="I53" s="21">
        <f>SUBTOTAL(9,I52:I52)</f>
        <v>796.8</v>
      </c>
      <c r="J53" s="22"/>
    </row>
    <row r="54" spans="1:10" ht="45" outlineLevel="2" x14ac:dyDescent="0.25">
      <c r="A54" s="3">
        <v>34</v>
      </c>
      <c r="B54" s="4">
        <v>42769</v>
      </c>
      <c r="C54" s="4">
        <v>42768</v>
      </c>
      <c r="D54" s="5" t="s">
        <v>76</v>
      </c>
      <c r="E54" s="5" t="s">
        <v>77</v>
      </c>
      <c r="F54" s="6">
        <v>0</v>
      </c>
      <c r="G54" s="6">
        <v>142</v>
      </c>
      <c r="H54" s="6">
        <v>419.72</v>
      </c>
      <c r="I54" s="6">
        <v>561.72</v>
      </c>
      <c r="J54" s="7" t="s">
        <v>78</v>
      </c>
    </row>
    <row r="55" spans="1:10" outlineLevel="1" x14ac:dyDescent="0.25">
      <c r="A55" s="9"/>
      <c r="B55" s="10"/>
      <c r="C55" s="10"/>
      <c r="D55" s="23" t="s">
        <v>79</v>
      </c>
      <c r="E55" s="20"/>
      <c r="F55" s="21">
        <f>SUBTOTAL(9,F54:F54)</f>
        <v>0</v>
      </c>
      <c r="G55" s="21">
        <f>SUBTOTAL(9,G54:G54)</f>
        <v>142</v>
      </c>
      <c r="H55" s="21">
        <f>SUBTOTAL(9,H54:H54)</f>
        <v>419.72</v>
      </c>
      <c r="I55" s="21">
        <f>SUBTOTAL(9,I54:I54)</f>
        <v>561.72</v>
      </c>
      <c r="J55" s="22"/>
    </row>
    <row r="56" spans="1:10" ht="45" outlineLevel="2" x14ac:dyDescent="0.25">
      <c r="A56" s="3">
        <v>52</v>
      </c>
      <c r="B56" s="4">
        <v>42761</v>
      </c>
      <c r="C56" s="4">
        <v>42781</v>
      </c>
      <c r="D56" s="5" t="s">
        <v>80</v>
      </c>
      <c r="E56" s="5" t="s">
        <v>19</v>
      </c>
      <c r="F56" s="6">
        <v>0</v>
      </c>
      <c r="G56" s="6">
        <v>142</v>
      </c>
      <c r="H56" s="6">
        <v>241.64</v>
      </c>
      <c r="I56" s="6">
        <v>383.64</v>
      </c>
      <c r="J56" s="7" t="s">
        <v>81</v>
      </c>
    </row>
    <row r="57" spans="1:10" ht="56.25" outlineLevel="2" x14ac:dyDescent="0.25">
      <c r="A57" s="3">
        <v>53</v>
      </c>
      <c r="B57" s="4">
        <v>42775</v>
      </c>
      <c r="C57" s="4">
        <v>42781</v>
      </c>
      <c r="D57" s="5" t="s">
        <v>80</v>
      </c>
      <c r="E57" s="5" t="s">
        <v>19</v>
      </c>
      <c r="F57" s="6">
        <v>357</v>
      </c>
      <c r="G57" s="6">
        <v>71</v>
      </c>
      <c r="H57" s="6">
        <v>277.64</v>
      </c>
      <c r="I57" s="6">
        <v>705.64</v>
      </c>
      <c r="J57" s="7" t="s">
        <v>82</v>
      </c>
    </row>
    <row r="58" spans="1:10" ht="33.75" outlineLevel="2" x14ac:dyDescent="0.25">
      <c r="A58" s="3">
        <v>54</v>
      </c>
      <c r="B58" s="4">
        <v>42778</v>
      </c>
      <c r="C58" s="4">
        <v>42781</v>
      </c>
      <c r="D58" s="5" t="s">
        <v>80</v>
      </c>
      <c r="E58" s="5" t="s">
        <v>19</v>
      </c>
      <c r="F58" s="6">
        <v>357</v>
      </c>
      <c r="G58" s="6">
        <v>71</v>
      </c>
      <c r="H58" s="6">
        <v>228.96</v>
      </c>
      <c r="I58" s="6">
        <v>656.96</v>
      </c>
      <c r="J58" s="7" t="s">
        <v>83</v>
      </c>
    </row>
    <row r="59" spans="1:10" outlineLevel="1" x14ac:dyDescent="0.25">
      <c r="A59" s="9"/>
      <c r="B59" s="10"/>
      <c r="C59" s="10"/>
      <c r="D59" s="23" t="s">
        <v>84</v>
      </c>
      <c r="E59" s="20"/>
      <c r="F59" s="21">
        <f>SUBTOTAL(9,F56:F58)</f>
        <v>714</v>
      </c>
      <c r="G59" s="21">
        <f>SUBTOTAL(9,G56:G58)</f>
        <v>284</v>
      </c>
      <c r="H59" s="21">
        <f>SUBTOTAL(9,H56:H58)</f>
        <v>748.24</v>
      </c>
      <c r="I59" s="21">
        <f>SUBTOTAL(9,I56:I58)</f>
        <v>1746.24</v>
      </c>
      <c r="J59" s="22"/>
    </row>
    <row r="60" spans="1:10" ht="45" outlineLevel="2" x14ac:dyDescent="0.25">
      <c r="A60" s="3">
        <v>26</v>
      </c>
      <c r="B60" s="4">
        <v>42778</v>
      </c>
      <c r="C60" s="4">
        <v>42767</v>
      </c>
      <c r="D60" s="5" t="s">
        <v>85</v>
      </c>
      <c r="E60" s="5" t="s">
        <v>86</v>
      </c>
      <c r="F60" s="6">
        <v>1156</v>
      </c>
      <c r="G60" s="6">
        <v>703.84</v>
      </c>
      <c r="H60" s="6">
        <v>36</v>
      </c>
      <c r="I60" s="6">
        <v>1895.8400000000001</v>
      </c>
      <c r="J60" s="7" t="s">
        <v>87</v>
      </c>
    </row>
    <row r="61" spans="1:10" outlineLevel="1" x14ac:dyDescent="0.25">
      <c r="A61" s="9"/>
      <c r="B61" s="10"/>
      <c r="C61" s="10"/>
      <c r="D61" s="23" t="s">
        <v>88</v>
      </c>
      <c r="E61" s="20"/>
      <c r="F61" s="21">
        <f>SUBTOTAL(9,F60:F60)</f>
        <v>1156</v>
      </c>
      <c r="G61" s="21">
        <f>SUBTOTAL(9,G60:G60)</f>
        <v>703.84</v>
      </c>
      <c r="H61" s="21">
        <f>SUBTOTAL(9,H60:H60)</f>
        <v>36</v>
      </c>
      <c r="I61" s="21">
        <f>SUBTOTAL(9,I60:I60)</f>
        <v>1895.8400000000001</v>
      </c>
      <c r="J61" s="22"/>
    </row>
    <row r="62" spans="1:10" ht="45" outlineLevel="2" x14ac:dyDescent="0.25">
      <c r="A62" s="3">
        <v>41</v>
      </c>
      <c r="B62" s="4">
        <v>42772</v>
      </c>
      <c r="C62" s="4">
        <v>42775</v>
      </c>
      <c r="D62" s="5" t="s">
        <v>89</v>
      </c>
      <c r="E62" s="5" t="s">
        <v>19</v>
      </c>
      <c r="F62" s="6">
        <v>0</v>
      </c>
      <c r="G62" s="6">
        <v>142</v>
      </c>
      <c r="H62" s="6">
        <v>53</v>
      </c>
      <c r="I62" s="6">
        <v>195</v>
      </c>
      <c r="J62" s="7" t="s">
        <v>90</v>
      </c>
    </row>
    <row r="63" spans="1:10" ht="78.75" outlineLevel="2" x14ac:dyDescent="0.25">
      <c r="A63" s="3">
        <v>47</v>
      </c>
      <c r="B63" s="4">
        <v>42776</v>
      </c>
      <c r="C63" s="4">
        <v>42781</v>
      </c>
      <c r="D63" s="5" t="s">
        <v>89</v>
      </c>
      <c r="E63" s="5" t="s">
        <v>19</v>
      </c>
      <c r="F63" s="6">
        <v>0</v>
      </c>
      <c r="G63" s="6">
        <v>284</v>
      </c>
      <c r="H63" s="6">
        <v>142</v>
      </c>
      <c r="I63" s="6">
        <v>426</v>
      </c>
      <c r="J63" s="7" t="s">
        <v>91</v>
      </c>
    </row>
    <row r="64" spans="1:10" outlineLevel="1" x14ac:dyDescent="0.25">
      <c r="A64" s="9"/>
      <c r="B64" s="10"/>
      <c r="C64" s="10"/>
      <c r="D64" s="23" t="s">
        <v>92</v>
      </c>
      <c r="E64" s="20"/>
      <c r="F64" s="21">
        <f>SUBTOTAL(9,F62:F63)</f>
        <v>0</v>
      </c>
      <c r="G64" s="21">
        <f>SUBTOTAL(9,G62:G63)</f>
        <v>426</v>
      </c>
      <c r="H64" s="21">
        <f>SUBTOTAL(9,H62:H63)</f>
        <v>195</v>
      </c>
      <c r="I64" s="21">
        <f>SUBTOTAL(9,I62:I63)</f>
        <v>621</v>
      </c>
      <c r="J64" s="22"/>
    </row>
    <row r="65" spans="1:10" ht="45" outlineLevel="2" x14ac:dyDescent="0.25">
      <c r="A65" s="3">
        <v>40</v>
      </c>
      <c r="B65" s="4">
        <v>42772</v>
      </c>
      <c r="C65" s="4">
        <v>42775</v>
      </c>
      <c r="D65" s="5" t="s">
        <v>93</v>
      </c>
      <c r="E65" s="5" t="s">
        <v>19</v>
      </c>
      <c r="F65" s="6">
        <v>0</v>
      </c>
      <c r="G65" s="6">
        <v>142</v>
      </c>
      <c r="H65" s="6">
        <v>89</v>
      </c>
      <c r="I65" s="6">
        <v>231</v>
      </c>
      <c r="J65" s="7" t="s">
        <v>94</v>
      </c>
    </row>
    <row r="66" spans="1:10" ht="78.75" outlineLevel="2" x14ac:dyDescent="0.25">
      <c r="A66" s="3">
        <v>51</v>
      </c>
      <c r="B66" s="4">
        <v>42776</v>
      </c>
      <c r="C66" s="4">
        <v>42781</v>
      </c>
      <c r="D66" s="5" t="s">
        <v>93</v>
      </c>
      <c r="E66" s="5" t="s">
        <v>19</v>
      </c>
      <c r="F66" s="6">
        <v>0</v>
      </c>
      <c r="G66" s="6">
        <v>284</v>
      </c>
      <c r="H66" s="6">
        <v>142</v>
      </c>
      <c r="I66" s="6">
        <v>426</v>
      </c>
      <c r="J66" s="7" t="s">
        <v>95</v>
      </c>
    </row>
    <row r="67" spans="1:10" outlineLevel="1" x14ac:dyDescent="0.25">
      <c r="A67" s="9"/>
      <c r="B67" s="10"/>
      <c r="C67" s="10"/>
      <c r="D67" s="23" t="s">
        <v>96</v>
      </c>
      <c r="E67" s="20"/>
      <c r="F67" s="21">
        <f>SUBTOTAL(9,F65:F66)</f>
        <v>0</v>
      </c>
      <c r="G67" s="21">
        <f>SUBTOTAL(9,G65:G66)</f>
        <v>426</v>
      </c>
      <c r="H67" s="21">
        <f>SUBTOTAL(9,H65:H66)</f>
        <v>231</v>
      </c>
      <c r="I67" s="21">
        <f>SUBTOTAL(9,I65:I66)</f>
        <v>657</v>
      </c>
      <c r="J67" s="22"/>
    </row>
    <row r="68" spans="1:10" ht="45" outlineLevel="2" x14ac:dyDescent="0.25">
      <c r="A68" s="3">
        <v>32</v>
      </c>
      <c r="B68" s="4">
        <v>42768</v>
      </c>
      <c r="C68" s="4">
        <v>42767</v>
      </c>
      <c r="D68" s="5" t="s">
        <v>97</v>
      </c>
      <c r="E68" s="5" t="s">
        <v>35</v>
      </c>
      <c r="F68" s="6">
        <v>0</v>
      </c>
      <c r="G68" s="6">
        <v>142</v>
      </c>
      <c r="H68" s="6">
        <v>373.12</v>
      </c>
      <c r="I68" s="6">
        <v>515.12</v>
      </c>
      <c r="J68" s="7" t="s">
        <v>98</v>
      </c>
    </row>
    <row r="69" spans="1:10" ht="45" outlineLevel="2" x14ac:dyDescent="0.25">
      <c r="A69" s="3">
        <v>61</v>
      </c>
      <c r="B69" s="4">
        <v>42783</v>
      </c>
      <c r="C69" s="4">
        <v>42789</v>
      </c>
      <c r="D69" s="5" t="s">
        <v>97</v>
      </c>
      <c r="E69" s="5" t="s">
        <v>35</v>
      </c>
      <c r="F69" s="6">
        <v>0</v>
      </c>
      <c r="G69" s="6">
        <v>142</v>
      </c>
      <c r="H69" s="6">
        <v>409.12</v>
      </c>
      <c r="I69" s="6">
        <v>551.12</v>
      </c>
      <c r="J69" s="7" t="s">
        <v>99</v>
      </c>
    </row>
    <row r="70" spans="1:10" outlineLevel="1" x14ac:dyDescent="0.25">
      <c r="A70" s="9"/>
      <c r="B70" s="10"/>
      <c r="C70" s="10"/>
      <c r="D70" s="23" t="s">
        <v>100</v>
      </c>
      <c r="E70" s="20"/>
      <c r="F70" s="21">
        <f>SUBTOTAL(9,F68:F69)</f>
        <v>0</v>
      </c>
      <c r="G70" s="21">
        <f>SUBTOTAL(9,G68:G69)</f>
        <v>284</v>
      </c>
      <c r="H70" s="21">
        <f>SUBTOTAL(9,H68:H69)</f>
        <v>782.24</v>
      </c>
      <c r="I70" s="21">
        <f>SUBTOTAL(9,I68:I69)</f>
        <v>1066.24</v>
      </c>
      <c r="J70" s="22"/>
    </row>
    <row r="71" spans="1:10" x14ac:dyDescent="0.25">
      <c r="A71" s="9"/>
      <c r="B71" s="10"/>
      <c r="C71" s="10"/>
      <c r="D71" s="23" t="s">
        <v>16</v>
      </c>
      <c r="E71" s="20"/>
      <c r="F71" s="21">
        <f>SUBTOTAL(9,F14:F69)</f>
        <v>7667</v>
      </c>
      <c r="G71" s="21">
        <f>SUBTOTAL(9,G14:G69)</f>
        <v>6648.84</v>
      </c>
      <c r="H71" s="21">
        <f>SUBTOTAL(9,H14:H69)</f>
        <v>9767.3000000000011</v>
      </c>
      <c r="I71" s="21">
        <f>SUBTOTAL(9,I14:I69)</f>
        <v>24083.14</v>
      </c>
      <c r="J71" s="22"/>
    </row>
    <row r="75" spans="1:10" x14ac:dyDescent="0.25">
      <c r="A75" s="35" t="s">
        <v>101</v>
      </c>
      <c r="B75" s="36"/>
      <c r="C75" s="36"/>
      <c r="D75" s="36"/>
      <c r="E75" s="36"/>
      <c r="F75" s="36"/>
      <c r="G75" s="36"/>
      <c r="H75" s="36"/>
      <c r="I75" s="37"/>
    </row>
    <row r="76" spans="1:10" x14ac:dyDescent="0.25">
      <c r="A76" s="24"/>
      <c r="B76" s="25"/>
      <c r="C76" s="25"/>
      <c r="D76" s="25"/>
      <c r="E76" s="23" t="s">
        <v>102</v>
      </c>
      <c r="F76" s="26">
        <f>F8</f>
        <v>325</v>
      </c>
      <c r="G76" s="26">
        <f t="shared" ref="G76:H76" si="0">G8</f>
        <v>130</v>
      </c>
      <c r="H76" s="26">
        <f t="shared" si="0"/>
        <v>143.28</v>
      </c>
      <c r="I76" s="26">
        <f>I8</f>
        <v>598.28</v>
      </c>
    </row>
    <row r="77" spans="1:10" x14ac:dyDescent="0.25">
      <c r="A77" s="24"/>
      <c r="B77" s="25"/>
      <c r="C77" s="25"/>
      <c r="D77" s="25"/>
      <c r="E77" s="23" t="s">
        <v>103</v>
      </c>
      <c r="F77" s="26">
        <f>F71</f>
        <v>7667</v>
      </c>
      <c r="G77" s="26">
        <f t="shared" ref="G77:I77" si="1">G71</f>
        <v>6648.84</v>
      </c>
      <c r="H77" s="26">
        <f t="shared" si="1"/>
        <v>9767.3000000000011</v>
      </c>
      <c r="I77" s="26">
        <f t="shared" si="1"/>
        <v>24083.14</v>
      </c>
    </row>
    <row r="78" spans="1:10" x14ac:dyDescent="0.25">
      <c r="A78" s="24"/>
      <c r="B78" s="25"/>
      <c r="C78" s="25"/>
      <c r="D78" s="25"/>
      <c r="E78" s="23" t="s">
        <v>16</v>
      </c>
      <c r="F78" s="26">
        <f t="shared" ref="F78:H78" si="2">SUM(F76:F77)</f>
        <v>7992</v>
      </c>
      <c r="G78" s="26">
        <f t="shared" si="2"/>
        <v>6778.84</v>
      </c>
      <c r="H78" s="26">
        <f t="shared" si="2"/>
        <v>9910.5800000000017</v>
      </c>
      <c r="I78" s="26">
        <f>SUM(I76:I77)</f>
        <v>24681.42</v>
      </c>
    </row>
  </sheetData>
  <mergeCells count="4">
    <mergeCell ref="A2:J2"/>
    <mergeCell ref="A3:J3"/>
    <mergeCell ref="A11:J11"/>
    <mergeCell ref="A75:I75"/>
  </mergeCells>
  <conditionalFormatting sqref="A9:H10">
    <cfRule type="expression" dxfId="4" priority="9">
      <formula>OR(#REF!="",AND(#REF!&lt;&gt;"",#REF!=""))</formula>
    </cfRule>
  </conditionalFormatting>
  <conditionalFormatting sqref="A9:H10">
    <cfRule type="expression" priority="10">
      <formula>OR(#REF!="",AND(#REF!&lt;&gt;"",#REF!=""))</formula>
    </cfRule>
  </conditionalFormatting>
  <conditionalFormatting sqref="J9:J10">
    <cfRule type="expression" dxfId="3" priority="7">
      <formula>OR(#REF!="",AND(#REF!&lt;&gt;"",#REF!=""))</formula>
    </cfRule>
  </conditionalFormatting>
  <conditionalFormatting sqref="J9:J10">
    <cfRule type="expression" priority="8">
      <formula>OR(#REF!="",AND(#REF!&lt;&gt;"",#REF!=""))</formula>
    </cfRule>
  </conditionalFormatting>
  <conditionalFormatting sqref="A76:E78">
    <cfRule type="expression" dxfId="2" priority="5">
      <formula>OR(#REF!="",AND(#REF!&lt;&gt;"",#REF!=""))</formula>
    </cfRule>
  </conditionalFormatting>
  <conditionalFormatting sqref="A76:E78">
    <cfRule type="expression" priority="6">
      <formula>OR(#REF!="",AND(#REF!&lt;&gt;"",#REF!=""))</formula>
    </cfRule>
  </conditionalFormatting>
  <conditionalFormatting sqref="F78:I78 F76:I76">
    <cfRule type="expression" dxfId="1" priority="3">
      <formula>OR(#REF!="",AND(#REF!&lt;&gt;"",#REF!=""))</formula>
    </cfRule>
  </conditionalFormatting>
  <conditionalFormatting sqref="F78:I78 F76:I76">
    <cfRule type="expression" priority="4">
      <formula>OR(#REF!="",AND(#REF!&lt;&gt;"",#REF!=""))</formula>
    </cfRule>
  </conditionalFormatting>
  <conditionalFormatting sqref="F77:I77">
    <cfRule type="expression" dxfId="0" priority="1">
      <formula>OR(#REF!="",AND(#REF!&lt;&gt;"",#REF!=""))</formula>
    </cfRule>
  </conditionalFormatting>
  <conditionalFormatting sqref="F77:I7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57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2017-04-17T13:33:10Z</cp:lastPrinted>
  <dcterms:created xsi:type="dcterms:W3CDTF">2017-03-31T18:03:36Z</dcterms:created>
  <dcterms:modified xsi:type="dcterms:W3CDTF">2017-04-17T13:34:50Z</dcterms:modified>
</cp:coreProperties>
</file>