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z_Gerad\Transparencia\Viagens_2017\"/>
    </mc:Choice>
  </mc:AlternateContent>
  <bookViews>
    <workbookView xWindow="0" yWindow="0" windowWidth="20490" windowHeight="7620"/>
  </bookViews>
  <sheets>
    <sheet name="N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H80" i="1"/>
  <c r="G80" i="1"/>
  <c r="F80" i="1"/>
  <c r="I78" i="1"/>
  <c r="H78" i="1"/>
  <c r="G78" i="1"/>
  <c r="F78" i="1"/>
  <c r="I76" i="1"/>
  <c r="H76" i="1"/>
  <c r="G76" i="1"/>
  <c r="F76" i="1"/>
  <c r="I74" i="1"/>
  <c r="H74" i="1"/>
  <c r="G74" i="1"/>
  <c r="F74" i="1"/>
  <c r="I70" i="1"/>
  <c r="H70" i="1"/>
  <c r="G70" i="1"/>
  <c r="F70" i="1"/>
  <c r="I68" i="1"/>
  <c r="H68" i="1"/>
  <c r="G68" i="1"/>
  <c r="F68" i="1"/>
  <c r="I63" i="1"/>
  <c r="H63" i="1"/>
  <c r="G63" i="1"/>
  <c r="F63" i="1"/>
  <c r="I57" i="1"/>
  <c r="H57" i="1"/>
  <c r="G57" i="1"/>
  <c r="F57" i="1"/>
  <c r="I55" i="1"/>
  <c r="H55" i="1"/>
  <c r="G55" i="1"/>
  <c r="F55" i="1"/>
  <c r="I52" i="1"/>
  <c r="H52" i="1"/>
  <c r="G52" i="1"/>
  <c r="F52" i="1"/>
  <c r="I50" i="1"/>
  <c r="H50" i="1"/>
  <c r="G50" i="1"/>
  <c r="F50" i="1"/>
  <c r="I47" i="1"/>
  <c r="H47" i="1"/>
  <c r="G47" i="1"/>
  <c r="F47" i="1"/>
  <c r="I43" i="1"/>
  <c r="H43" i="1"/>
  <c r="G43" i="1"/>
  <c r="F43" i="1"/>
  <c r="I41" i="1"/>
  <c r="H41" i="1"/>
  <c r="G41" i="1"/>
  <c r="F41" i="1"/>
  <c r="I39" i="1"/>
  <c r="H39" i="1"/>
  <c r="G39" i="1"/>
  <c r="F39" i="1"/>
  <c r="I37" i="1"/>
  <c r="H37" i="1"/>
  <c r="G37" i="1"/>
  <c r="F37" i="1"/>
  <c r="I35" i="1"/>
  <c r="H35" i="1"/>
  <c r="G35" i="1"/>
  <c r="F35" i="1"/>
  <c r="I33" i="1"/>
  <c r="H33" i="1"/>
  <c r="G33" i="1"/>
  <c r="F33" i="1"/>
  <c r="I31" i="1"/>
  <c r="H31" i="1"/>
  <c r="G31" i="1"/>
  <c r="F31" i="1"/>
  <c r="I28" i="1"/>
  <c r="H28" i="1"/>
  <c r="G28" i="1"/>
  <c r="F28" i="1"/>
  <c r="I25" i="1"/>
  <c r="H25" i="1"/>
  <c r="G25" i="1"/>
  <c r="F25" i="1"/>
  <c r="I23" i="1"/>
  <c r="H23" i="1"/>
  <c r="G23" i="1"/>
  <c r="F23" i="1"/>
  <c r="I21" i="1"/>
  <c r="H21" i="1"/>
  <c r="G21" i="1"/>
  <c r="F21" i="1"/>
  <c r="I18" i="1"/>
  <c r="H18" i="1"/>
  <c r="G18" i="1"/>
  <c r="F18" i="1"/>
  <c r="I16" i="1"/>
  <c r="H16" i="1"/>
  <c r="G16" i="1"/>
  <c r="F16" i="1"/>
  <c r="I14" i="1"/>
  <c r="I81" i="1" s="1"/>
  <c r="I87" i="1" s="1"/>
  <c r="H14" i="1"/>
  <c r="H81" i="1" s="1"/>
  <c r="H87" i="1" s="1"/>
  <c r="G14" i="1"/>
  <c r="G81" i="1" s="1"/>
  <c r="G87" i="1" s="1"/>
  <c r="F14" i="1"/>
  <c r="F81" i="1" s="1"/>
  <c r="F87" i="1" s="1"/>
  <c r="I8" i="1"/>
  <c r="I86" i="1" s="1"/>
  <c r="I88" i="1" s="1"/>
  <c r="H8" i="1"/>
  <c r="H86" i="1" s="1"/>
  <c r="H88" i="1" s="1"/>
  <c r="G8" i="1"/>
  <c r="G86" i="1" s="1"/>
  <c r="G88" i="1" s="1"/>
  <c r="F8" i="1"/>
  <c r="F86" i="1" s="1"/>
  <c r="F88" i="1" s="1"/>
  <c r="I7" i="1"/>
  <c r="H7" i="1"/>
  <c r="G7" i="1"/>
  <c r="F7" i="1"/>
</calcChain>
</file>

<file path=xl/sharedStrings.xml><?xml version="1.0" encoding="utf-8"?>
<sst xmlns="http://schemas.openxmlformats.org/spreadsheetml/2006/main" count="186" uniqueCount="115">
  <si>
    <t>DIÁRIAS, AJUDA DE CUSTOS DESLOCAMENTO EM NOVEMBRO/2017</t>
  </si>
  <si>
    <t>FUNCIONÁRIOS</t>
  </si>
  <si>
    <t>Nº
Diária</t>
  </si>
  <si>
    <t>Data
 Viagem</t>
  </si>
  <si>
    <t>Data do Relatório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</si>
  <si>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</si>
  <si>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</si>
  <si>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</si>
  <si>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</si>
  <si>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</si>
  <si>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</si>
  <si>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</si>
  <si>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Jaime Teixeira Chaves</t>
  </si>
  <si>
    <t>Gerente Geral</t>
  </si>
  <si>
    <t>Pagamento de 1 despesa(s) de Deslocamento Urbano (despesas com táxi) Nacional , 1 despesa(s) de Diária com pernoite (hotel e 2 refeições) Nacional , 1 despesa(s) de Ajuda de Custo 1 sem pernoite (2 refeições) Nacional a Jaime Teixeira Chaves referente ao(s) evento(s): 30ª Reunião do Fórum de Presidentes CAU/UF, realizado em São Paulo - SP relativo ao período entre 09/11/2017 e 09/11/2017 com ida no dia 08/11/2017 e volta no dia 09/11/2017, dias 09 e 10 de novembro de 2017 (quinta-feira e sexta-feira), em São Paulo/SP;</t>
  </si>
  <si>
    <t>Jaime Teixeira Chaves Total</t>
  </si>
  <si>
    <t>Total - Funcionários</t>
  </si>
  <si>
    <t>CONSELHEIROS/CONVIDADOS</t>
  </si>
  <si>
    <t>Thaelys Varaschin Olsen Peruzzolo</t>
  </si>
  <si>
    <t>Conselheiro Suplente</t>
  </si>
  <si>
    <t>Pagamento de 1 despesa(s) de Auxílio estacionamento , 796 despesa(s) de Auxílio deslocamento , 1 despesa(s) de Diária com pernoite (hotel e 2 refeições) Estadual , 1 despesa(s) de Ajuda de Custo 2 sem pernoite (1 refeição) Estadual a Thaelys Varaschin Olsen Peruzzolo referente ao(s) evento(s): 7ª Reunião Extraordinária da Comissão Temporária de Políticas Urbanas - CTPU, realizado em Florianópolis - SC relativo ao período entre 27/10/2017 e 27/10/2017 com ida no dia 27/10/2017 e volta no dia 28/10/2017, 27 de outubro de 2017 (sexta-feira), das 14:00h às 17:00h, na Sede do CAU/SC.</t>
  </si>
  <si>
    <t>Thaelys Varaschin Olsen Peruzzolo Total</t>
  </si>
  <si>
    <t>Cibele Assmann Lorenzi</t>
  </si>
  <si>
    <t>Membro Titular CTEC</t>
  </si>
  <si>
    <t>Pagamento de 50 despesa(s) de Auxílio deslocamento , 1 despesa(s) de Auxílio estacionamento, 1 despesa(s) de Ajuda de Custo 1 sem pernoite (2 refeições) Estadual a Cibele Assmann Lorenzi referente ao(s) evento(s): 6ª Reunião Extraordinária da Comissão Temporária de Assistência Técnica - CTEC, realizado em Florianópolis - SC relativo ao período entre 20/10/2017 e 20/10/2017 com ida no dia 20/10/2017 e volta no dia 20/10/2017, 20 de outubro (sexta-feira), das 10 às 13hs e das 14h às 16h, na Sede do CAU/SC;</t>
  </si>
  <si>
    <t>Cibele Assmann Lorenzi Total</t>
  </si>
  <si>
    <t>Everson Martins</t>
  </si>
  <si>
    <t>Conselheiro Titular</t>
  </si>
  <si>
    <t>Pagamento de 1 despesa(s) de Reembolso de Passagem Rodoviária , 1 despesa(s) de Deslocamento Urbano (despesas com táxi) Estadual , 1 despesa(s) de Ajuda de Custo 1 sem pernoite (2 refeições) Estadual a Everson Martins referente ao(s) evento(s): 6ª Reunião Ordinária do Colegiado Permanente de Entidades de Arquitetos e Urbanistas - CEAU, realizado em Florianópolis - SC relativo ao período entre 19/10/2017 e 19/10/2017 com ida no dia 19/10/2017 e volta no dia 19/10/2017, 19 de outubro de 2017 (quinta-feira), das 15h às 18h, na Sede do CAU/SC;</t>
  </si>
  <si>
    <t>Everson Martins Total</t>
  </si>
  <si>
    <t>Miguel Angel Pousadela</t>
  </si>
  <si>
    <t>Pagamento de 2 despesa(s) de Diária com pernoite (hotel e 2 refeições) Estadual , 1 despesa(s) de Reembolso de Passagem Rodoviária , 1 despesa(s) de Deslocamento Urbano (despesas com táxi) Estadual a Miguel Angel Pousadela referente ao(s) evento(s): 11ª Reunião Ordinária da Comissão de Ética e Disciplina - CED, realizado em Florianópolis - SC relativo ao período entre 03/11/2017 e 03/11/2017 com ida no dia 03/11/2017 e volta no dia 03/11/2017, 03 de novembro de 2017 (sexta-feira), das 09hs às 18h, na Sede do CAU/SC.</t>
  </si>
  <si>
    <t>Pagamento de 1 despesa(s) de Deslocamento Urbano (despesas com táxi) Estadual , 1 despesa(s) de Diária com pernoite (hotel e 2 refeições) Estadual e 1 Reembolso de Passagem Rodoviária a Miguel Angel Pousadela referente ao(s) evento(s) a Miguel Angel Pousadela referente ao(s) evento(s): CONVOCAÇÃO PRES CAU/SC Nº 220/2017 73ª Reunião Plenária do CAU/SC, realizado em Florianópolis - SC relativo ao período entre 10/11/2017 e 10/11/2017 com ida no dia 09/11/2017 e volta no dia 12/11/2017, DATA: 10 de novembro (sexta-feira); HORÁRIO: das 8h30 às 12h30, com possibilidade de extensão até às 13h30; LOCAL: Sede do CAU/SC.</t>
  </si>
  <si>
    <t>Miguel Angel Pousadela Total</t>
  </si>
  <si>
    <t>Célio Luiz Damo</t>
  </si>
  <si>
    <t>Pagamento de 2 despesa(s) de Diária com pernoite (hotel e 2 refeições) Estadual , 1 despesa(s) de Auxílio deslocamento a Célio Luiz Damo referente ao(s) evento(s): 11ª Reunião Ordinária da Comissão Ordinária de Contas e Atos Administrativos - CCAA, realizado em Florianópolis - SC relativo ao período entre 09/11/2017 e 09/11/2017 com ida no dia 09/11/2017 e volta no dia 11/11/2017, 09 de novembro de 2017 (quinta-feira), das 14:00hs às 17:30hs, na Sede do CAU/SC; 73ª Sessão Plenária Ordinária do CAU/SC, realizado em Florianópolis - SC relativo ao período entre 10/11/2017 e 10/11/2017 com ida no dia 09/11/2017 e volta no dia 11/11/2017, 10 de novembro (sexta-feira), das 8h30 às 12h30, com possibilidade de extensão até às 13h30, na Sala de Reuniões Plenárias da sede do CAU/SC.</t>
  </si>
  <si>
    <t>Célio Luiz Damo Total</t>
  </si>
  <si>
    <t>Thiago Borges Mendes</t>
  </si>
  <si>
    <t>Pagamento de 1 despesa(s) de Diária com pernoite (hotel e 2 refeições) Estadual , 1 despesa(s) de Ajuda de Custo 2 sem pernoite (1 refeição) Estadual , 1 despesa(s) de Deslocamento Urbano (despesas com táxi) Estadual a Thiago Borges Mendes referente ao(s) evento(s): CONVOCAÇÃO PRES CAU/SC Nº 218/2017 73ª Reunião Plenária do CAU/SC, realizado em Florianópolis - SC relativo ao período entre 10/11/2017 e 10/11/2017 com ida no dia 09/11/2017 e volta no dia 10/11/2017, DATA: 10 de novembro (sexta-feira); HORÁRIO: das 8h30 às 12h30, com possibilidade de extensão até às 13h30.; LOCAL: Sede do CAU/SC; 11ª Reunião Ordinária da Comissão de Ensino e Formação - CEF, realizado em Florianópolis - SC relativo ao período entre 09/11/2017 e 09/11/2017 com ida no dia 09/11/2017 e volta no dia 10/11/2017, 09 de novembro de 2017 (quinta-feira), das 14:00hs às 17:00hs, na Sede do CAU/SC.</t>
  </si>
  <si>
    <t>Thiago Borges Mendes Total</t>
  </si>
  <si>
    <t>Luiz Alberto de Souza</t>
  </si>
  <si>
    <t>Presidente</t>
  </si>
  <si>
    <t>Pagamento de 1 despesa(s) de Ajuda de Custo 2 sem pernoite (1 refeição) Estadual , 50 despesa(s) de Auxílio deslocamento a Luiz Alberto de Souza referente ao(s) evento(s)
Formatura Curso de Arquitetura da UNISOCIESC - Joinville, realizado em Joinville - SC relativo ao período entre 04/11/2017 e 04/11/2017 com ida no dia 04/11/2017 e volta no dia 04/11/2017, cerimônia de Colação de Grau da UNISOCIESC; Data: 04/11/2017 (sábado); Hora:15h; Local: Joinville Square Garden.</t>
  </si>
  <si>
    <t>Pagamento de 1 despesa(s) de Diária com pernoite (hotel e 2 refeições) Nacional , 1 despesa(s) de Ajuda de Custo 1 sem pernoite (2 refeições) Estadual , 1 despesa(s) de Deslocamento Urbano (despesas com táxi) Nacional , 353 despesa(s) de Auxílio deslocamento , 2 despesa(s) de Diária com pernoite (hotel e 2 refeições) Estadual a Luiz Alberto de Souza referente ao(s) evento(s):  CONVOCAÇÃO PRES CAU/SC Nº 223/2017 Reunião de Diretoria, realizado em Florianópolis - SC relativo ao período entre 10/11/2017 e 10/11/2017 com ida no dia 07/11/2017 e volta no dia 10/11/2017, Reunião do Conselho Diretor do CAU/SC; DATA: 10 de novembro de 2017 (sexta-feira); HORÁRIO: 14h30 min às 16h30 min; LOCAL: Sede CAU/SC; 30ª Reunião do Fórum de Presidentes CAU/UF, realizado em São Paulo - SP relativo ao período entre 09/11/2017 e 09/11/2017 com ida no dia 07/11/2017 e volta no dia 10/11/2017, dias 09 e 10 de novembro de 2017 (quinta-feira e sexta-feira), em São Paulo/SP; Reunião Operacional/Gerencial, realizado em Florianópolis - SC relativo ao período entre 08/11/2017 e 08/11/2017 com ida no dia 07/11/2017 e volta no dia 10/11/2017; CONVOCAÇÃO PRES CAU/SC Nº 215/2017 - 3ª Reunião Extraordinária do CEAU/SC 2017, realizado em Florianópolis - SC relativo ao período entre 07/11/2017 e 07/11/2017 com ida no dia 07/11/2017 e volta no dia 10/11/2017, 07 de novembro de 2017 (terça-feira), das 15h às 18h, na Sede do CAU/SC; 73ª Sessão Plenária Ordinária do CAU/SC, realizado em Florianópolis - SC relativo ao período entre 10/11/2017 e 10/11/2017 com ida no dia 07/11/2017 e volta no dia 10/11/2017, 10 de novembro (sexta-feira), das 8h30 às 12h30, com possibilidade de extensão até às 13h30, na Sala de Reuniões Plenárias da sede do CAU/SC.</t>
  </si>
  <si>
    <t>Luiz Alberto de Souza Total</t>
  </si>
  <si>
    <t>Rodrigo Kirck Rebêlo</t>
  </si>
  <si>
    <t>Pagamento de 1 despesa(s) de Ajuda de Custo 1 sem pernoite (2 refeições) Estadual , 191 despesa(s) de Auxílio deslocamento , 1 despesa(s) de Auxílio estacionamento a Rodrigo Kirck Rebêlo referente ao(s) evento(s)
10ª Reunião Ordinária da Comissão Temporária de Comunicação - CTC, realizado em Florianópolis - SC relativo ao período entre 06/11/2017 e 06/11/2017 com ida no dia 06/11/2017 e volta no dia 06/11/2017, 06 de novembro de 2017 (segunda-feira), das 14h às 17h, na Sede do CAU/SC.</t>
  </si>
  <si>
    <t>Pagamento de 1 despesa(s) de Auxílio estacionamento , 1 despesa(s) de Ajuda de Custo 1 sem pernoite (2 refeições) Estadual , 191 despesa(s) de Auxílio deslocamento a Rodrigo Kirck Rebêlo referente ao(s) evento(s):  11ª Reunião Ordinária da Comissão Ordinária de Contas e Atos Administrativos - CCAA, realizado em Florianópolis - SC relativo ao período entre 09/11/2017 e 09/11/2017 com ida no dia 09/11/2017 e volta no dia 09/11/2017, 09 de novembro de 2017 (quinta-feira), das 14:00hs às 17:30hs, na Sede do CAU/SC.</t>
  </si>
  <si>
    <t>Rodrigo Kirck Rebêlo Total</t>
  </si>
  <si>
    <t>Leonardo Henrique Dantas</t>
  </si>
  <si>
    <t>Pagamento de 1 despesa(s) de Auxílio estacionamento , 366 despesa(s) de Auxílio deslocamento , 1 despesa(s) de Ajuda de Custo 1 sem pernoite (2 refeições) Estadual a Leonardo Henrique Dantas referente ao(s) evento(s):  CONVOCAÇÃO PRES CAU/SC Nº 223/2017 Reunião de Diretoria, realizado em Florianópolis - SC relativo ao período entre 10/11/2017 e 10/11/2017 com ida no dia 10/11/2017 e volta no dia 10/11/2017, Reunião do Conselho Diretor do CAU/SC
DATA: 10 de novembro de 2017 (sexta-feira)
HORÁRIO: 14h30 min às 16h30 min
LOCAL: Sede CAU/SC;</t>
  </si>
  <si>
    <t>Leonardo Henrique Dantas Total</t>
  </si>
  <si>
    <t>Ademir Luiz Bogoni</t>
  </si>
  <si>
    <t xml:space="preserve">Pagamento de 818 despesa(s) de Auxílio deslocamento , 2 despesa(s) de Diária com pernoite (hotel e 2 refeições) Estadual , 1 despesa(s) de Ajuda de Custo 1 sem pernoite (2 refeições) Estadual , 2 despesa(s) de Auxílio estacionamento a Ademir Luiz Bogoni referente ao(s) evento(s): 11ª Reunião Ordinária da Comissão Ordinária de Contas e Atos Administrativos - CCAA, realizado em Florianópolis - SC relativo ao período entre 09/11/2017 e 09/11/2017 com ida no dia 08/11/2017 e volta no dia 10/11/2017, 09 de novembro de 2017 (quinta-feira), das 14:00hs às 17:30hs, na Sede do CAU/SC;
4ª Reunião Ordinária Comissão Eleitoral Estadual do CAU/SC, realizado em Florianópolis - SC relativo ao período entre 09/11/2017 e 09/11/2017 com ida no dia 08/11/2017 e volta no dia 10/11/2017, 09 de novembro de 2017 (quinta-feira), das 09h às 12h, na Sede do CAU/SC;
73ª Sessão Plenária Ordinária do CAU/SC, realizado em Florianópolis - SC relativo ao período entre 10/11/2017 e 10/11/2017 com ida no dia 08/11/2017 e volta no dia 10/11/2017, 10 de novembro (sexta-feira), das 8h30 às 12h30, com possibilidade de extensão até às 13h30, na Sala de Reuniões Plenárias da sede do CAU/SC;
</t>
  </si>
  <si>
    <t>Ademir Luiz Bogoni Total</t>
  </si>
  <si>
    <t>Jalline Tatiana Cesca</t>
  </si>
  <si>
    <t>Membro Titular do CEAU/Membro AREA-TB</t>
  </si>
  <si>
    <t>Pagamento de 1 despesa(s) de Reembolso de Passagem Rodoviária , 1 despesa(s) de Ajuda de Custo 1 sem pernoite (2 refeições) Estadual , 1 despesa(s) de Deslocamento Urbano (despesas com táxi) Estadual a Jalline Tatiana Cesca referente ao(s) evento(s)
CONVOCAÇÃO PRES CAU/SC Nº 215/2017 - 3ª Reunião Extraordinária do CEAU/SC 2017, realizado em Florianópolis - SC relativo ao período entre 07/11/2017 e 07/11/2017 com ida no dia 07/11/2017 e volta no dia 07/11/2017, 07 de novembro de 2017 (terça-feira), das 15h às 18h, na Sede do CAU/SC;</t>
  </si>
  <si>
    <t>Jalline Tatiana Cesca Total</t>
  </si>
  <si>
    <t>William dos Santos Vefago</t>
  </si>
  <si>
    <t>Membro Titular do CEAU/Representante FENEA</t>
  </si>
  <si>
    <t>Pagamento de 1 despesa(s) de Auxílio estacionamento , 56 despesa(s) de Auxílio deslocamento , 1 despesa(s) de Ajuda de Custo 2 sem pernoite (1 refeição) Estadual a William dos Santos Vefago referente ao(s) evento(s): CONVOCAÇÃO PRES CAU/SC Nº 215/2017 - 3ª Reunião Extraordinária do CEAU/SC 2017, realizado em Florianópolis - SC relativo ao período entre 07/11/2017 e 07/11/2017 com ida no dia 07/11/2017 e volta no dia 07/11/2017, 07 de novembro de 2017 (terça-feira), das 15h às 18h, na Sede do CAU/SC</t>
  </si>
  <si>
    <t>William dos Santos Vefago Total</t>
  </si>
  <si>
    <t>Lilian Lidia Wojcikiewicz Duarte Silva</t>
  </si>
  <si>
    <t>Membro Titular da Comissão Eleitoral do CAU/SC</t>
  </si>
  <si>
    <t>Pagamento de 1 despesa(s) de Ajuda de Custo 2 sem pernoite (1 refeição) Estadual , 51 despesa(s) de Auxílio deslocamento , 1 despesa(s) de Auxílio estacionamento a Lilian Lidia Wojcikiewicz Duarte Silva referente ao(s) evento(s)
4ª Reunião Ordinária Comissão Eleitoral Estadual do CAU/SC, realizado em Florianópolis - SC relativo ao período entre 09/11/2017 e 09/11/2017 com ida no dia 09/11/2017 e volta no dia 09/11/2017, 09 de novembro de 2017 (quinta-feira), das 09h às 12h, na Sede do CAU/SC.</t>
  </si>
  <si>
    <t>Lilian Lidia Wojcikiewicz Duarte Silva Total</t>
  </si>
  <si>
    <t>Mateus Casagrande Brunel</t>
  </si>
  <si>
    <t>Pagamento de 1 despesa(s) de Auxílio estacionamento , 1 despesa(s) de Diária com pernoite (hotel e 2 refeições) Estadual , 374 despesa(s) de Auxílio deslocamento a Mateus Casagrande Brunel referente ao(s) evento(s)
4ª Reunião Ordinária Comissão Eleitoral Estadual do CAU/SC, realizado em Florianópolis - SC relativo ao período entre 09/11/2017 e 09/11/2017 com ida no dia 08/11/2017 e volta no dia 09/11/2017, 09 de novembro de 2017 (quinta-feira), das 09h às 12h, na Sede do CAU/SC</t>
  </si>
  <si>
    <t>Mateus Casagrande Brunel Total</t>
  </si>
  <si>
    <t>Mateus Szomorovszky</t>
  </si>
  <si>
    <t xml:space="preserve">Pagamento de 1 despesa(s) de Ajuda de Custo 1 sem pernoite (2 refeições) Estadual , 1 despesa(s) de Auxílio estacionamento , 363 despesa(s) de Auxílio deslocamento a Mateus Szomorovsky referente ao(s) evento(s)
6ª Reunião Ordinária do Colegiado Permanente de Entidades de Arquitetos e Urbanistas - CEAU, realizado em Florianópolis - SC relativo ao período entre 19/10/2017 e 19/10/2017 com ida no dia 19/10/2017 e volta no dia 19/10/2017, 19 de outubro de 2017 (quinta-feira), das 15h às 18h, na Sede do CAU/SC.
</t>
  </si>
  <si>
    <t xml:space="preserve">Pagamento de 1 despesa(s) de Auxílio estacionamento , 363 despesa(s) de Auxílio deslocamento , 1 despesa(s) de Ajuda de Custo 1 sem pernoite (2 refeições) Estadual a Mateus Szomorovsky referente ao(s) evento(s)
CONVOCAÇÃO PRES CAU/SC Nº 215/2017 - 3ª Reunião Extraordinária do CEAU/SC 2017, realizado em Florianópolis - SC relativo ao período entre 07/11/2017 e 07/11/2017 com ida no dia 07/11/2017 e volta no dia 07/11/2017, 07 de novembro de 2017 (terça-feira), das 15h às 18h, na Sede do CAU/SC.
</t>
  </si>
  <si>
    <t>Pagamento de 1 despesa(s) de Ajuda de Custo 1 sem pernoite (2 refeições) Estadual , 363 despesa(s) de Auxílio deslocamento , 1 despesa(s) de Auxílio estacionamento a Mateus Szomorovsky referente ao(s) evento(s)
73ª Sessão Plenária Ordinária do CAU/SC, realizado em Florianópolis - SC relativo ao período entre 10/11/2017 e 10/11/2017 com ida no dia 10/11/2017 e volta no dia 10/11/2017, 10 de novembro (sexta-feira), das 8h30 às 12h30, com possibilidade de extensão até às 13h30, na Sala de Reuniões Plenárias da sede do CAU/SC.</t>
  </si>
  <si>
    <t>Mateus Szomorovszky Total</t>
  </si>
  <si>
    <t>Luiz Fernando Motta Zanoni</t>
  </si>
  <si>
    <t xml:space="preserve">Pagamento de 50 despesa(s) de Auxílio deslocamento , 1 despesa(s) de Ajuda de Custo 2 sem pernoite (1 refeição) Estadual a Luiz Fernando Motta Zanoni referente ao(s) evento(s)
CONVOCAÇÃO PRES CAU/SC Nº 216/2017 CAU Nas Escolas UNISUL Florianópolis, realizado em Florianópolis - SC relativo ao período entre 06/11/2017 e 06/11/2017 com ida no dia 06/11/2017 e volta no dia 06/11/2017, (Deliberação nº 30/2017 – CEF), ministrar palestra institucional, pelo projeto “CAU Nas Escolas”.
Data: 06 de novembro de 2017 (segunda-feira)
Horário: 19h30min às 21h
Local: UNISUL Florianópolis
</t>
  </si>
  <si>
    <t xml:space="preserve">Pagamento de 1 despesa(s) de Ajuda de Custo 2 sem pernoite (1 refeição) Estadual , 50 despesa(s) de Auxílio deslocamento a Luiz Fernando Motta Zanoni referente ao(s) evento(s)
CONVOCAÇÃO PRES CAU/SC Nº 217/2017 CAU Nas Escolas UFSC, realizado em Florianópolis - SC relativo ao período entre 07/11/2017 e 07/11/2017 com ida no dia 07/11/2017 e volta no dia 07/11/2017, (Deliberação nº 30/2017 – CEF), ministrar palestra institucional, pelo projeto “CAU Nas Escolas”
Data: 07 de novembro de 2017 (terça-feira)
Horário: 19h30min às 21h
Local: UFSC.
</t>
  </si>
  <si>
    <t>Luiz Fernando Motta Zanoni Total</t>
  </si>
  <si>
    <t>Maykon Luiz da Silva</t>
  </si>
  <si>
    <t xml:space="preserve">Pagamento de 1 despesa(s) de Diária com pernoite (hotel e 2 refeições) Estadual , 1 despesa(s) de Ajuda de Custo 1 sem pernoite (2 refeições) Estadual , 278 despesa(s) de Auxílio deslocamento , 2 despesa(s) de Auxílio estacionamento a Maykon Luiz da Silva referente ao(s) evento(s)
11ª Reunião Ordinária da Comissão de Exercício Profissional - CEP, realizado em Florianópolis - SC relativo ao período entre 09/11/2017 e 09/11/2017 com ida no dia 09/11/2017 e volta no dia 10/11/2017, 09 de novembro de 2017 (quinta-feira), das 13:00h às 16:00h, na Sede do CAU/SC;
73ª Sessão Plenária Ordinária do CAU/SC, realizado em Florianópolis - SC relativo ao período entre 10/11/2017 e 10/11/2017 com ida no dia 09/11/2017 e volta no dia 10/11/2017, 10 de novembro (sexta-feira), das 8h30 às 12h30, com possibilidade de extensão até às 13h30, na Sala de Reuniões Plenárias da sede do CAU/SC.
</t>
  </si>
  <si>
    <t>Maykon Luiz da Silva Total</t>
  </si>
  <si>
    <t>Pagamento de 1 despesa(s) de Diária com pernoite (hotel e 2 refeições) Estadual , 1 despesa(s) de Ajuda de Custo 1 sem pernoite (2 refeições) Estadual , 1 despesa(s) de Reembolso de Passagem Rodoviária , 1 despesa(s) de Deslocamento Urbano (despesas com táxi) Estadual a Everson Martins referente ao(s) evento(s)
10ª Reunião Ordinária da Comissão Temporária de Comunicação - CTC, realizado em Florianópolis - SC relativo ao período entre 06/11/2017 e 06/11/2017 com ida no dia 06/11/2017 e volta no dia 08/11/2017, 06 de novembro de 2017 (segunda-feira), das 14h às 17h, na Sede do CAU/SC;
CONVOCAÇÃO PRES CAU/SC Nº 215/2017 - 3ª Reunião Extraordinária do CEAU/SC 2017, realizado em Florianópolis - SC relativo ao período entre 07/11/2017 e 07/11/2017 com ida no dia 06/11/2017 e volta no dia 08/11/2017, 07 de novembro de 2017 (terça-feira), das 15h às 18h, na Sede do CAU/SC.</t>
  </si>
  <si>
    <t>Pagamento de 1 despesa(s) de Diária com pernoite (hotel e 2 refeições) Estadual , 1 despesa(s) de Reembolso de Passagem Rodoviária , 1 despesa(s) de Ajuda de Custo 1 sem pernoite (2 refeições) Estadual , 1 despesa(s) de Deslocamento Urbano (despesas com táxi) Estadual a Everson Martins referente ao(s) evento(s)
73ª Sessão Plenária Ordinária do CAU/SC, realizado em Florianópolis - SC relativo ao período entre 10/11/2017 e 10/11/2017 com ida no dia 09/11/2017 e volta no dia 10/11/2017, 10 de novembro (sexta-feira), das 8h30 às 12h30, com possibilidade de extensão até às 13h30, na Sala de Reuniões Plenárias da sede do CAU/SC;
11ª Reunião Ordinária da Comissão de Exercício Profissional - CEP, realizado em Florianópolis - SC relativo ao período entre 09/11/2017 e 09/11/2017 com ida no dia 09/11/2017 e volta no dia 10/11/2017, 09 de novembro de 2017 (quinta-feira), das 13:00h às 16:00h, na Sede do CAU/SC.</t>
  </si>
  <si>
    <t>Pagamento de 1 despesa(s) de Diária com pernoite (hotel e 2 refeições) Estadual , 352 despesa(s) de Auxílio deslocamento , 1 despesa(s) de Ajuda de Custo 1 sem pernoite (2 refeições) Estadual a Luiz Alberto de Souza referente ao(s) evento(s)
Reunião Operacional/Gerencial 16 e 17/11, realizado em Florianópolis - SC relativo ao período entre 16/11/2017 e 17/11/2017 com ida no dia 16/11/2017 e volta no dia 17/11/2017.</t>
  </si>
  <si>
    <t>Sérgio Oliva</t>
  </si>
  <si>
    <t>Pagamento de 50 despesa(s) de Auxílio deslocamento, 1 despesa(s) de Auxílio estacionamento, 1 despesa(s) de Ajuda de Custo 1 sem pernoite (2 refeições) Estadual a Sérgio Oliva referente ao(s) evento(s): 70ª Sessão Plenária Ordinária do CAU/SC, realizado em Florianópolis - SC relativo ao período entre 11/08/2017 e 11/08/2017 com ida no dia 11/08/2017 e volta no dia 11/08/2017, 11 de agosto (sexta-feira), das 8h30 às 12h30, com possibilidade de extensão até às 13h30, na sede do CAU/SC.</t>
  </si>
  <si>
    <t>Pagamento de 1 despesa(s) de Ajuda de Custo 1 sem pernoite (2 refeições) Estadual, 1 despesa(s) de Auxílio estacionamento, 50 despesa(s) de Auxílio deslocamento a Sérgio Oliva referente ao(s) evento(s): 72ª Sessão Plenária Ordinária do CAU/SC, realizado em Florianópolis - SC relativo ao período entre 06/10/2017 e 06/10/2017 com ida no dia 06/10/2017 e volta no dia 06/10/2017, 06 de outubro (sexta-feira), das 8h30 às 12h30, com possibilidade de extensão até às 13h30, na Sala de Reuniões Plenárias da sede do CAU/SC. 10ª Reunião Ordinária da Comissão de Ética e Disciplina - CED, realizado em Florianópolis - SC relativo ao período entre 06/10/2017 e 06/10/2017 com ida no dia 06/10/2017 e volta no dia 06/10/2017, 06 de setembro de 2017 (sexta-feira), das 14h às 18h, na Sede do CAU/SC.</t>
  </si>
  <si>
    <t>Pagamento de 1 despesa(s) de Ajuda de Custo 1 sem pernoite (2 refeições) Estadual, 50 despesa(s) de Auxílio deslocamento, 1 despesa(s) de Auxílio estacionamento a Sérgio Oliva referente ao(s) evento(s): 73ª Sessão Plenária Ordinária do CAU/SC, realizado em Florianópolis - SC relativo ao período entre 10/11/2017 e 10/11/2017 com ida no dia 10/11/2017 e volta no dia 10/11/2017, 10 de novembro (sexta-feira), das 8h30 às 12h30, com possibilidade de extensão até às 13h30, na Sala de Reuniões Plenárias da sede do CAU/SC.</t>
  </si>
  <si>
    <t>Pagamento de 1 despesa(s) de Auxílio estacionamento, 50 despesa(s) de Auxílio deslocamento, 1 despesa(s) de Ajuda de Custo 1 sem pernoite (2 refeições) Estadual a Sérgio Oliva referente ao(s) evento(s): 8ª Reunião Extraordinária da Comissão de Ética e Disciplina - CED, realizado em Florianópolis - SC relativo ao período entre 20/10/2017 e 20/10/2017 com ida no dia 20/10/2017 e volta no dia 20/10/2017, 20 de outubro de 2017, das 09hs às 18hs, na Sede do CAU/SC.</t>
  </si>
  <si>
    <t>Pagamento de 1 despesa(s) de Ajuda de Custo 1 sem pernoite (2 refeições) Estadual, 50 despesa(s) de Auxílio deslocamento a Sérgio Oliva referente ao(s) evento(s): 11ª Reunião Ordinária da Comissão de Ética e Disciplina - CED, realizado em Florianópolis - SC relativo ao período entre 03/11/2017 e 03/11/2017 com ida no dia 03/11/2017 e volta no dia 03/11/2017, 03 de novembro de 2017 (sexta-feira), das 09hs às 18h, na Sede do CAU/SC.</t>
  </si>
  <si>
    <t>Sérgio Oliva Total</t>
  </si>
  <si>
    <t>Giovani Bonetti</t>
  </si>
  <si>
    <t>Vice-presidente</t>
  </si>
  <si>
    <t>Pagamento de 50 despesa(s) de Auxílio deslocamento, 1 despesa(s) de Ajuda de Custo 2 sem pernoite (1 refeição) Estadual a Giovani Bonetti referente ao(s) evento(s): 72ª Sessão Plenária Ordinária do CAU/SC, realizado em Florianópolis - SC relativo ao período entre 06/10/2017 e 06/10/2017 com ida no dia 06/10/2017 e volta no dia 06/10/2017, 06 de outubro (sexta-feira), das 8h30 às 12h30, com possibilidade de extensão até às 13h30, na Sala de Reuniões Plenárias da sede do CAU/SC.</t>
  </si>
  <si>
    <t>Pagamento de 1 despesa(s) de Ajuda de Custo 2 sem pernoite (1 refeição) Estadual, 50 despesa(s) de Auxílio deslocamento a Giovani Bonetti referente ao(s) evento(s): CONVOCAÇÃO PRES CAU/SC Nº 221/2017 CAU Nas Escolas Faculdade BARDDAL, realizado em Florianópolis - SC relativo ao período entre 08/11/2017 e 08/11/2017 com ida no dia 08/11/2017 e volta no dia 08/11/2017, Deliberação nº 30/2017 – CEF. Ministrar palestra institucional, pelo projeto “CAU Nas Escolas”. Data: 08 de novembro de 2017 (quarta-feira). Horário: 19h30min às 21h. Local: Faculdade BARDDAL.</t>
  </si>
  <si>
    <t>Pagamento de 50 despesa(s) de Auxílio deslocamento, 1 despesa(s) de Ajuda de Custo 2 sem pernoite (1 refeição) Estadual a Giovani Bonetti referente ao(s) evento(s): 11ª Reunião Ordinária da Comissão de Exercício Profissional - CEP, realizado em Florianópolis - SC relativo ao período entre 09/11/2017 e 09/11/2017 com ida no dia 09/11/2017 e volta no dia 09/11/2017, 09 de novembro de 2017 (quinta-feira), das 13:00h às 16:00h, na Sede do CAU/SC.</t>
  </si>
  <si>
    <t>Pagamento de 1 despesa(s) de Ajuda de Custo 1 sem pernoite (2 refeições) Estadual, 50 despesa(s) de Auxílio deslocamento a Giovani Bonetti referente ao(s) evento(s): CONVOCAÇÃO PRES CAU/SC Nº 223/2017 Reunião de Diretoria, realizado em Florianópolis - SC relativo ao período entre 10/11/2017 e 10/11/2017 com ida no dia 10/11/2017 e volta no dia 10/11/2017, Reunião do Conselho Diretor do CAU/SC. DATA: 10 de novembro de 2017 (sexta-feira). HORÁRIO: 14h30 min às 16h30 min. LOCAL: Sede CAU/SC. 73ª Sessão Plenária Ordinária do CAU/SC, realizado em Florianópolis - SC relativo ao período entre 10/11/2017 e 10/11/2017 com ida no dia 10/11/2017 e volta no dia 10/11/2017, 10 de novembro (sexta-feira), das 8h30 às 12h30, com possibilidade de extensão até às 13h30, na Sala de Reuniões Plenárias da sede do CAU/SC.</t>
  </si>
  <si>
    <t>Giovani Bonetti Total</t>
  </si>
  <si>
    <t>Carlos Alberto Barbosa de Souza</t>
  </si>
  <si>
    <t>Pagamento de 1 despesa(s) de Auxílio estacionamento, 157 despesa(s) de Auxílio deslocamento, 1 despesa(s) de Ajuda de Custo 1 sem pernoite (2 refeições) Estadual a Carlos Alberto Barbosa Souza referente ao(s) evento(s): CONVOCAÇÃO PRES CAU/SC Nº 226/2017 Visita às Obras da Ponte Hercílio Luz, realizado em Florianópolis - SC relativo ao período entre 22/11/2017 e 22/11/2017 com ida no dia 22/11/2017 e volta no dia 22/11/2017, representar o CAU/SC na Visita às obras da Ponte Hercílio Luz. DATA: 22 de novembro de 2017 (quarta-feira). HORÁRIO: 10h. LOCAL: Canteiro de Obras, na cabeceira insular da Ponte..</t>
  </si>
  <si>
    <t>Carlos Alberto Barbosa de Souza Total</t>
  </si>
  <si>
    <t>Patrícia Figueiredo Sarquis Herden</t>
  </si>
  <si>
    <t>Membro da CTC</t>
  </si>
  <si>
    <t>Pagamento de 0,50 despesa(s) de Deslocamento Urbano (despesas com táxi) Estadual, 1 despesa(s) de Ajuda de Custo 2 sem pernoite (1 refeição) Estadual a Patrícia Figueiredo Sarquis Herden referente ao(s) evento(s): 9ª Reunião Ordinária da Comissão Temporária de Comunicação - CTC, realizado em Florianópolis - SC relativo ao período entre 02/10/2017 e 02/10/2017 com ida no dia 02/10/2017 e volta no dia 02/10/2017, 02 de outubro de 2017 (segunda-feira), das 14h às 17h, na Sede do CAU/SC..</t>
  </si>
  <si>
    <t>Pagamento de 1 despesa(s) de Ajuda de Custo 2 sem pernoite (1 refeição) Estadual, 0,50 despesa(s) de Deslocamento Urbano (despesas com táxi) Estadual a Patrícia Figueiredo Sarquis Herden referente ao(s) evento(s): 10ª Reunião Ordinária da Comissão Temporária de Comunicação - CTC, realizado em Florianópolis - SC relativo ao período entre 06/11/2017 e 06/11/2017 com ida no dia 06/11/2017 e volta no dia 06/11/2017, 06 de novembro de 2017 (segunda-feira), das 14h às 17h, na Sede do CAU/SC.</t>
  </si>
  <si>
    <t>Pagamento de 1 despesa(s) de Ajuda de Custo 2 sem pernoite (1 refeição) Estadual, 0,50 despesa(s) de Deslocamento Urbano (despesas com táxi) Estadual a Patrícia Figueiredo Sarquis Herden referente ao(s) evento(s): 3ª Reunião Extraordinária da Comissão Temporária de Comunicação - CTC, realizado em Florianópolis - SC relativo ao período entre 21/11/2017 e 21/11/2017 com ida no dia 21/11/2017 e volta no dia 21/11/2017, 21 de novembro de 2017 (terça-feira), das 09h às 12h, na Sede do CAU/SC.</t>
  </si>
  <si>
    <t>Patrícia Figueiredo Sarquis Herden Total</t>
  </si>
  <si>
    <t>Pagamento de 191 despesa(s) de Auxílio deslocamento, 1 despesa(s) de Ajuda de Custo 1 sem pernoite (2 refeições) Estadual, 1 despesa(s) de Auxílio estacionamento a Rodrigo Kirck Rebêlo referente ao(s) evento(s): 3ª Reunião Extraordinária da Comissão Temporária de Comunicação - CTC, realizado em Florianópolis - SC relativo ao período entre 21/11/2017 e 21/11/2017 com ida no dia 21/11/2017 e volta no dia 21/11/2017, 21 de novembro de 2017 (terça-feira), das 09h às 12h, na Sede do CAU/SC.</t>
  </si>
  <si>
    <t>Pagamento de 1 despesa(s) de Diária com pernoite (hotel e 2 refeições) Estadual, 1 despesa(s) de Ajuda de Custo 1 sem pernoite (2 refeições) Estadual, 326 despesa(s) de Auxílio deslocamento a Luiz Alberto de Souza referente ao(s) evento(s): Reunião Operacional/Gerencial 23 e 24/11, realizado em Florianópolis - SC relativo ao período entre 23/11/2017 e 24/11/2017 com ida no dia 23/11/2017 e volta no dia 24/11/2017.</t>
  </si>
  <si>
    <t>Pagamento de 1 despesa(s) de Diária com pernoite (hotel e 2 refeições) Estadual, 1 despesa(s) de Ajuda de Custo 2 sem pernoite (1 refeição) Estadual, 1 despesa(s) de Deslocamento Urbano (despesas com táxi) Estadual, 1 despesa(s) de Reembolso de Passagem Rodoviária a Everson Martins referente ao(s) evento(s): 3ª Reunião Extraordinária da Comissão Temporária de Comunicação - CTC, realizado em Florianópolis - SC relativo ao período entre 21/11/2017 e 21/11/2017 com ida no dia 20/11/2017 e volta no dia 21/11/2017, 21 de novembro de 2017 (terça-feira), das 09h às 12h, na Sede do CAU/SC.</t>
  </si>
  <si>
    <t>Total - Conselheiros e Convidados</t>
  </si>
  <si>
    <t>RESUMO DE NOVEMBRO</t>
  </si>
  <si>
    <t>Total Geral</t>
  </si>
  <si>
    <t>Publicado em 03/01/2018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</si>
</sst>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right" vertical="center"/>
    </xf>
    <xf numFmtId="166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6" fontId="6" fillId="4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6</xdr:col>
      <xdr:colOff>76201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showGridLines="0" tabSelected="1" view="pageBreakPreview" zoomScale="60" zoomScaleNormal="100" workbookViewId="0">
      <selection activeCell="J87" sqref="J87"/>
    </sheetView>
  </sheetViews>
  <sheetFormatPr defaultRowHeight="15" outlineLevelRow="2" x14ac:dyDescent="0.25"/>
  <cols>
    <col min="1" max="1" width="5.7109375" bestFit="1" customWidth="1"/>
    <col min="2" max="2" width="7.42578125" bestFit="1" customWidth="1"/>
    <col min="3" max="3" width="8" bestFit="1" customWidth="1"/>
    <col min="4" max="4" width="17" customWidth="1"/>
    <col min="5" max="5" width="12.42578125" customWidth="1"/>
    <col min="6" max="6" width="10.5703125" bestFit="1" customWidth="1"/>
    <col min="7" max="7" width="9.7109375" bestFit="1" customWidth="1"/>
    <col min="8" max="8" width="10.5703125" bestFit="1" customWidth="1"/>
    <col min="9" max="9" width="10.7109375" customWidth="1"/>
    <col min="10" max="10" width="69.5703125" customWidth="1"/>
  </cols>
  <sheetData>
    <row r="1" spans="1:10" ht="57" customHeight="1" x14ac:dyDescent="0.25">
      <c r="F1" s="1"/>
      <c r="G1" s="1"/>
      <c r="H1" s="1"/>
      <c r="I1" s="1"/>
    </row>
    <row r="2" spans="1:10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idden="1" x14ac:dyDescent="0.25"/>
    <row r="5" spans="1:10" ht="24" x14ac:dyDescent="0.25">
      <c r="A5" s="2" t="s">
        <v>2</v>
      </c>
      <c r="B5" s="3" t="s">
        <v>3</v>
      </c>
      <c r="C5" s="3" t="s">
        <v>4</v>
      </c>
      <c r="D5" s="2" t="s">
        <v>5</v>
      </c>
      <c r="E5" s="2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3" t="s">
        <v>11</v>
      </c>
    </row>
    <row r="6" spans="1:10" ht="67.5" outlineLevel="2" x14ac:dyDescent="0.25">
      <c r="A6" s="6">
        <v>516</v>
      </c>
      <c r="B6" s="7"/>
      <c r="C6" s="7">
        <v>43046</v>
      </c>
      <c r="D6" s="8" t="s">
        <v>12</v>
      </c>
      <c r="E6" s="8" t="s">
        <v>13</v>
      </c>
      <c r="F6" s="9">
        <v>512</v>
      </c>
      <c r="G6" s="9">
        <v>205</v>
      </c>
      <c r="H6" s="9">
        <v>154</v>
      </c>
      <c r="I6" s="9">
        <v>871</v>
      </c>
      <c r="J6" s="8" t="s">
        <v>14</v>
      </c>
    </row>
    <row r="7" spans="1:10" outlineLevel="1" x14ac:dyDescent="0.25">
      <c r="A7" s="10"/>
      <c r="B7" s="11"/>
      <c r="C7" s="11"/>
      <c r="D7" s="12" t="s">
        <v>15</v>
      </c>
      <c r="E7" s="13"/>
      <c r="F7" s="14">
        <f>SUBTOTAL(9,F6:F6)</f>
        <v>512</v>
      </c>
      <c r="G7" s="14">
        <f>SUBTOTAL(9,G6:G6)</f>
        <v>205</v>
      </c>
      <c r="H7" s="14">
        <f>SUBTOTAL(9,H6:H6)</f>
        <v>154</v>
      </c>
      <c r="I7" s="14">
        <f>SUBTOTAL(9,I6:I6)</f>
        <v>871</v>
      </c>
      <c r="J7" s="13"/>
    </row>
    <row r="8" spans="1:10" x14ac:dyDescent="0.25">
      <c r="A8" s="10"/>
      <c r="B8" s="11"/>
      <c r="C8" s="11"/>
      <c r="D8" s="15" t="s">
        <v>16</v>
      </c>
      <c r="E8" s="13"/>
      <c r="F8" s="14">
        <f>SUBTOTAL(9,F6:F6)</f>
        <v>512</v>
      </c>
      <c r="G8" s="14">
        <f>SUBTOTAL(9,G6:G6)</f>
        <v>205</v>
      </c>
      <c r="H8" s="14">
        <f>SUBTOTAL(9,H6:H6)</f>
        <v>154</v>
      </c>
      <c r="I8" s="14">
        <f>SUBTOTAL(9,I6:I6)</f>
        <v>871</v>
      </c>
      <c r="J8" s="13"/>
    </row>
    <row r="9" spans="1:10" s="20" customFormat="1" x14ac:dyDescent="0.25">
      <c r="A9" s="16"/>
      <c r="B9" s="17"/>
      <c r="C9" s="17"/>
      <c r="D9" s="18"/>
      <c r="E9" s="18"/>
      <c r="F9" s="19"/>
      <c r="G9" s="19"/>
      <c r="H9" s="19"/>
      <c r="I9" s="19"/>
      <c r="J9" s="19"/>
    </row>
    <row r="10" spans="1:10" s="20" customFormat="1" x14ac:dyDescent="0.25">
      <c r="A10" s="16"/>
      <c r="B10" s="17"/>
      <c r="C10" s="17"/>
      <c r="D10" s="18"/>
      <c r="E10" s="18"/>
      <c r="F10" s="19"/>
      <c r="G10" s="19"/>
      <c r="H10" s="19"/>
      <c r="I10" s="19"/>
      <c r="J10" s="19"/>
    </row>
    <row r="11" spans="1:10" x14ac:dyDescent="0.25">
      <c r="A11" s="31" t="s">
        <v>17</v>
      </c>
      <c r="B11" s="32"/>
      <c r="C11" s="32"/>
      <c r="D11" s="32"/>
      <c r="E11" s="32"/>
      <c r="F11" s="32"/>
      <c r="G11" s="32"/>
      <c r="H11" s="32"/>
      <c r="I11" s="32"/>
      <c r="J11" s="33"/>
    </row>
    <row r="12" spans="1:10" ht="24" x14ac:dyDescent="0.25">
      <c r="A12" s="2" t="s">
        <v>2</v>
      </c>
      <c r="B12" s="3" t="s">
        <v>3</v>
      </c>
      <c r="C12" s="3" t="s">
        <v>4</v>
      </c>
      <c r="D12" s="2" t="s">
        <v>5</v>
      </c>
      <c r="E12" s="2" t="s">
        <v>6</v>
      </c>
      <c r="F12" s="4" t="s">
        <v>7</v>
      </c>
      <c r="G12" s="4" t="s">
        <v>8</v>
      </c>
      <c r="H12" s="4" t="s">
        <v>9</v>
      </c>
      <c r="I12" s="5" t="s">
        <v>10</v>
      </c>
      <c r="J12" s="3" t="s">
        <v>11</v>
      </c>
    </row>
    <row r="13" spans="1:10" ht="78.75" outlineLevel="2" x14ac:dyDescent="0.25">
      <c r="A13" s="6">
        <v>515</v>
      </c>
      <c r="B13" s="7"/>
      <c r="C13" s="7">
        <v>43046</v>
      </c>
      <c r="D13" s="8" t="s">
        <v>18</v>
      </c>
      <c r="E13" s="8" t="s">
        <v>19</v>
      </c>
      <c r="F13" s="9">
        <v>357</v>
      </c>
      <c r="G13" s="9">
        <v>71</v>
      </c>
      <c r="H13" s="9">
        <v>879.76</v>
      </c>
      <c r="I13" s="9">
        <v>1307.76</v>
      </c>
      <c r="J13" s="8" t="s">
        <v>20</v>
      </c>
    </row>
    <row r="14" spans="1:10" outlineLevel="1" x14ac:dyDescent="0.25">
      <c r="A14" s="10"/>
      <c r="B14" s="11"/>
      <c r="C14" s="11"/>
      <c r="D14" s="21" t="s">
        <v>21</v>
      </c>
      <c r="E14" s="13"/>
      <c r="F14" s="14">
        <f>SUBTOTAL(9,F13:F13)</f>
        <v>357</v>
      </c>
      <c r="G14" s="14">
        <f>SUBTOTAL(9,G13:G13)</f>
        <v>71</v>
      </c>
      <c r="H14" s="14">
        <f>SUBTOTAL(9,H13:H13)</f>
        <v>879.76</v>
      </c>
      <c r="I14" s="14">
        <f>SUBTOTAL(9,I13:I13)</f>
        <v>1307.76</v>
      </c>
      <c r="J14" s="13"/>
    </row>
    <row r="15" spans="1:10" ht="67.5" outlineLevel="2" x14ac:dyDescent="0.25">
      <c r="A15" s="22">
        <v>517</v>
      </c>
      <c r="B15" s="23"/>
      <c r="C15" s="23">
        <v>43046</v>
      </c>
      <c r="D15" s="24" t="s">
        <v>22</v>
      </c>
      <c r="E15" s="24" t="s">
        <v>23</v>
      </c>
      <c r="F15" s="25">
        <v>0</v>
      </c>
      <c r="G15" s="25">
        <v>142</v>
      </c>
      <c r="H15" s="25">
        <v>89</v>
      </c>
      <c r="I15" s="25">
        <v>231</v>
      </c>
      <c r="J15" s="24" t="s">
        <v>24</v>
      </c>
    </row>
    <row r="16" spans="1:10" outlineLevel="1" x14ac:dyDescent="0.25">
      <c r="A16" s="10"/>
      <c r="B16" s="11"/>
      <c r="C16" s="11"/>
      <c r="D16" s="12" t="s">
        <v>25</v>
      </c>
      <c r="E16" s="13"/>
      <c r="F16" s="14">
        <f>SUBTOTAL(9,F15:F15)</f>
        <v>0</v>
      </c>
      <c r="G16" s="14">
        <f>SUBTOTAL(9,G15:G15)</f>
        <v>142</v>
      </c>
      <c r="H16" s="14">
        <f>SUBTOTAL(9,H15:H15)</f>
        <v>89</v>
      </c>
      <c r="I16" s="14">
        <f>SUBTOTAL(9,I15:I15)</f>
        <v>231</v>
      </c>
      <c r="J16" s="13"/>
    </row>
    <row r="17" spans="1:10" ht="78.75" outlineLevel="2" x14ac:dyDescent="0.25">
      <c r="A17" s="22">
        <v>518</v>
      </c>
      <c r="B17" s="23"/>
      <c r="C17" s="23">
        <v>43046</v>
      </c>
      <c r="D17" s="24" t="s">
        <v>26</v>
      </c>
      <c r="E17" s="24" t="s">
        <v>27</v>
      </c>
      <c r="F17" s="25">
        <v>0</v>
      </c>
      <c r="G17" s="25">
        <v>142</v>
      </c>
      <c r="H17" s="25">
        <v>236.77</v>
      </c>
      <c r="I17" s="25">
        <v>378.77</v>
      </c>
      <c r="J17" s="24" t="s">
        <v>28</v>
      </c>
    </row>
    <row r="18" spans="1:10" outlineLevel="1" x14ac:dyDescent="0.25">
      <c r="A18" s="10"/>
      <c r="B18" s="11"/>
      <c r="C18" s="11"/>
      <c r="D18" s="12" t="s">
        <v>29</v>
      </c>
      <c r="E18" s="13"/>
      <c r="F18" s="14">
        <f>SUBTOTAL(9,F17:F17)</f>
        <v>0</v>
      </c>
      <c r="G18" s="14">
        <f>SUBTOTAL(9,G17:G17)</f>
        <v>142</v>
      </c>
      <c r="H18" s="14">
        <f>SUBTOTAL(9,H17:H17)</f>
        <v>236.77</v>
      </c>
      <c r="I18" s="14">
        <f>SUBTOTAL(9,I17:I17)</f>
        <v>378.77</v>
      </c>
      <c r="J18" s="13"/>
    </row>
    <row r="19" spans="1:10" ht="67.5" outlineLevel="2" x14ac:dyDescent="0.25">
      <c r="A19" s="22">
        <v>519</v>
      </c>
      <c r="B19" s="23"/>
      <c r="C19" s="23">
        <v>43046</v>
      </c>
      <c r="D19" s="24" t="s">
        <v>30</v>
      </c>
      <c r="E19" s="24" t="s">
        <v>19</v>
      </c>
      <c r="F19" s="25">
        <v>714</v>
      </c>
      <c r="G19" s="25">
        <v>0</v>
      </c>
      <c r="H19" s="25">
        <v>237.73</v>
      </c>
      <c r="I19" s="25">
        <v>951.73</v>
      </c>
      <c r="J19" s="24" t="s">
        <v>31</v>
      </c>
    </row>
    <row r="20" spans="1:10" ht="78.75" outlineLevel="2" x14ac:dyDescent="0.25">
      <c r="A20" s="6">
        <v>520</v>
      </c>
      <c r="B20" s="7"/>
      <c r="C20" s="7">
        <v>43046</v>
      </c>
      <c r="D20" s="8" t="s">
        <v>30</v>
      </c>
      <c r="E20" s="8" t="s">
        <v>19</v>
      </c>
      <c r="F20" s="9">
        <v>357</v>
      </c>
      <c r="G20" s="9">
        <v>107</v>
      </c>
      <c r="H20" s="9">
        <v>130.72999999999999</v>
      </c>
      <c r="I20" s="9">
        <v>594.73</v>
      </c>
      <c r="J20" s="8" t="s">
        <v>32</v>
      </c>
    </row>
    <row r="21" spans="1:10" outlineLevel="1" x14ac:dyDescent="0.25">
      <c r="A21" s="10"/>
      <c r="B21" s="11"/>
      <c r="C21" s="11"/>
      <c r="D21" s="12" t="s">
        <v>33</v>
      </c>
      <c r="E21" s="13"/>
      <c r="F21" s="14">
        <f>SUBTOTAL(9,F19:F20)</f>
        <v>1071</v>
      </c>
      <c r="G21" s="14">
        <f>SUBTOTAL(9,G19:G20)</f>
        <v>107</v>
      </c>
      <c r="H21" s="14">
        <f>SUBTOTAL(9,H19:H20)</f>
        <v>368.46</v>
      </c>
      <c r="I21" s="14">
        <f>SUBTOTAL(9,I19:I20)</f>
        <v>1546.46</v>
      </c>
      <c r="J21" s="13"/>
    </row>
    <row r="22" spans="1:10" ht="101.25" outlineLevel="2" x14ac:dyDescent="0.25">
      <c r="A22" s="22">
        <v>521</v>
      </c>
      <c r="B22" s="23"/>
      <c r="C22" s="23">
        <v>43046</v>
      </c>
      <c r="D22" s="24" t="s">
        <v>34</v>
      </c>
      <c r="E22" s="24" t="s">
        <v>27</v>
      </c>
      <c r="F22" s="25">
        <v>714</v>
      </c>
      <c r="G22" s="25">
        <v>0</v>
      </c>
      <c r="H22" s="25">
        <v>1140.3900000000001</v>
      </c>
      <c r="I22" s="25">
        <v>1854.39</v>
      </c>
      <c r="J22" s="24" t="s">
        <v>35</v>
      </c>
    </row>
    <row r="23" spans="1:10" outlineLevel="1" x14ac:dyDescent="0.25">
      <c r="A23" s="10"/>
      <c r="B23" s="11"/>
      <c r="C23" s="11"/>
      <c r="D23" s="12" t="s">
        <v>36</v>
      </c>
      <c r="E23" s="13"/>
      <c r="F23" s="14">
        <f>SUBTOTAL(9,F22:F22)</f>
        <v>714</v>
      </c>
      <c r="G23" s="14">
        <f>SUBTOTAL(9,G22:G22)</f>
        <v>0</v>
      </c>
      <c r="H23" s="14">
        <f>SUBTOTAL(9,H22:H22)</f>
        <v>1140.3900000000001</v>
      </c>
      <c r="I23" s="14">
        <f>SUBTOTAL(9,I22:I22)</f>
        <v>1854.39</v>
      </c>
      <c r="J23" s="13"/>
    </row>
    <row r="24" spans="1:10" ht="112.5" outlineLevel="2" x14ac:dyDescent="0.25">
      <c r="A24" s="22">
        <v>522</v>
      </c>
      <c r="B24" s="23"/>
      <c r="C24" s="23">
        <v>43053</v>
      </c>
      <c r="D24" s="24" t="s">
        <v>37</v>
      </c>
      <c r="E24" s="24" t="s">
        <v>19</v>
      </c>
      <c r="F24" s="25">
        <v>357</v>
      </c>
      <c r="G24" s="25">
        <v>71</v>
      </c>
      <c r="H24" s="25">
        <v>107</v>
      </c>
      <c r="I24" s="25">
        <v>535</v>
      </c>
      <c r="J24" s="24" t="s">
        <v>38</v>
      </c>
    </row>
    <row r="25" spans="1:10" outlineLevel="1" x14ac:dyDescent="0.25">
      <c r="A25" s="10"/>
      <c r="B25" s="11"/>
      <c r="C25" s="11"/>
      <c r="D25" s="12" t="s">
        <v>39</v>
      </c>
      <c r="E25" s="13"/>
      <c r="F25" s="14">
        <f>SUBTOTAL(9,F24:F24)</f>
        <v>357</v>
      </c>
      <c r="G25" s="14">
        <f>SUBTOTAL(9,G24:G24)</f>
        <v>71</v>
      </c>
      <c r="H25" s="14">
        <f>SUBTOTAL(9,H24:H24)</f>
        <v>107</v>
      </c>
      <c r="I25" s="14">
        <f>SUBTOTAL(9,I24:I24)</f>
        <v>535</v>
      </c>
      <c r="J25" s="13"/>
    </row>
    <row r="26" spans="1:10" ht="67.5" outlineLevel="2" x14ac:dyDescent="0.25">
      <c r="A26" s="22">
        <v>523</v>
      </c>
      <c r="B26" s="23"/>
      <c r="C26" s="23">
        <v>43053</v>
      </c>
      <c r="D26" s="24" t="s">
        <v>40</v>
      </c>
      <c r="E26" s="24" t="s">
        <v>41</v>
      </c>
      <c r="F26" s="25">
        <v>0</v>
      </c>
      <c r="G26" s="25">
        <v>71</v>
      </c>
      <c r="H26" s="25">
        <v>53</v>
      </c>
      <c r="I26" s="25">
        <v>124</v>
      </c>
      <c r="J26" s="24" t="s">
        <v>42</v>
      </c>
    </row>
    <row r="27" spans="1:10" ht="213.75" outlineLevel="2" x14ac:dyDescent="0.25">
      <c r="A27" s="6">
        <v>524</v>
      </c>
      <c r="B27" s="7"/>
      <c r="C27" s="7">
        <v>43053</v>
      </c>
      <c r="D27" s="8" t="s">
        <v>40</v>
      </c>
      <c r="E27" s="8" t="s">
        <v>41</v>
      </c>
      <c r="F27" s="9">
        <v>1292</v>
      </c>
      <c r="G27" s="9">
        <v>142</v>
      </c>
      <c r="H27" s="9">
        <v>547.18000000000006</v>
      </c>
      <c r="I27" s="9">
        <v>1981.18</v>
      </c>
      <c r="J27" s="8" t="s">
        <v>43</v>
      </c>
    </row>
    <row r="28" spans="1:10" outlineLevel="1" x14ac:dyDescent="0.25">
      <c r="A28" s="10"/>
      <c r="B28" s="11"/>
      <c r="C28" s="11"/>
      <c r="D28" s="12" t="s">
        <v>44</v>
      </c>
      <c r="E28" s="13"/>
      <c r="F28" s="14">
        <f>SUBTOTAL(9,F26:F27)</f>
        <v>1292</v>
      </c>
      <c r="G28" s="14">
        <f>SUBTOTAL(9,G26:G27)</f>
        <v>213</v>
      </c>
      <c r="H28" s="14">
        <f>SUBTOTAL(9,H26:H27)</f>
        <v>600.18000000000006</v>
      </c>
      <c r="I28" s="14">
        <f>SUBTOTAL(9,I26:I27)</f>
        <v>2105.1800000000003</v>
      </c>
      <c r="J28" s="13"/>
    </row>
    <row r="29" spans="1:10" ht="78.75" outlineLevel="2" x14ac:dyDescent="0.25">
      <c r="A29" s="22">
        <v>525</v>
      </c>
      <c r="B29" s="23"/>
      <c r="C29" s="23">
        <v>43053</v>
      </c>
      <c r="D29" s="24" t="s">
        <v>45</v>
      </c>
      <c r="E29" s="24" t="s">
        <v>27</v>
      </c>
      <c r="F29" s="25">
        <v>0</v>
      </c>
      <c r="G29" s="25">
        <v>142</v>
      </c>
      <c r="H29" s="25">
        <v>238.46</v>
      </c>
      <c r="I29" s="25">
        <v>380.46000000000004</v>
      </c>
      <c r="J29" s="24" t="s">
        <v>46</v>
      </c>
    </row>
    <row r="30" spans="1:10" ht="67.5" outlineLevel="2" x14ac:dyDescent="0.25">
      <c r="A30" s="6">
        <v>526</v>
      </c>
      <c r="B30" s="7"/>
      <c r="C30" s="7">
        <v>43053</v>
      </c>
      <c r="D30" s="8" t="s">
        <v>45</v>
      </c>
      <c r="E30" s="8" t="s">
        <v>27</v>
      </c>
      <c r="F30" s="9">
        <v>0</v>
      </c>
      <c r="G30" s="9">
        <v>142</v>
      </c>
      <c r="H30" s="9">
        <v>238.46</v>
      </c>
      <c r="I30" s="9">
        <v>380.46000000000004</v>
      </c>
      <c r="J30" s="8" t="s">
        <v>47</v>
      </c>
    </row>
    <row r="31" spans="1:10" outlineLevel="1" x14ac:dyDescent="0.25">
      <c r="A31" s="10"/>
      <c r="B31" s="11"/>
      <c r="C31" s="11"/>
      <c r="D31" s="12" t="s">
        <v>48</v>
      </c>
      <c r="E31" s="13"/>
      <c r="F31" s="14">
        <f>SUBTOTAL(9,F29:F30)</f>
        <v>0</v>
      </c>
      <c r="G31" s="14">
        <f>SUBTOTAL(9,G29:G30)</f>
        <v>284</v>
      </c>
      <c r="H31" s="14">
        <f>SUBTOTAL(9,H29:H30)</f>
        <v>476.92</v>
      </c>
      <c r="I31" s="14">
        <f>SUBTOTAL(9,I29:I30)</f>
        <v>760.92000000000007</v>
      </c>
      <c r="J31" s="13"/>
    </row>
    <row r="32" spans="1:10" ht="101.25" outlineLevel="2" x14ac:dyDescent="0.25">
      <c r="A32" s="22">
        <v>527</v>
      </c>
      <c r="B32" s="23"/>
      <c r="C32" s="23">
        <v>43053</v>
      </c>
      <c r="D32" s="24" t="s">
        <v>49</v>
      </c>
      <c r="E32" s="24" t="s">
        <v>27</v>
      </c>
      <c r="F32" s="25">
        <v>0</v>
      </c>
      <c r="G32" s="25">
        <v>142</v>
      </c>
      <c r="H32" s="25">
        <v>423.96</v>
      </c>
      <c r="I32" s="25">
        <v>565.96</v>
      </c>
      <c r="J32" s="24" t="s">
        <v>50</v>
      </c>
    </row>
    <row r="33" spans="1:10" outlineLevel="1" x14ac:dyDescent="0.25">
      <c r="A33" s="10"/>
      <c r="B33" s="11"/>
      <c r="C33" s="11"/>
      <c r="D33" s="12" t="s">
        <v>51</v>
      </c>
      <c r="E33" s="13"/>
      <c r="F33" s="14">
        <f>SUBTOTAL(9,F32:F32)</f>
        <v>0</v>
      </c>
      <c r="G33" s="14">
        <f>SUBTOTAL(9,G32:G32)</f>
        <v>142</v>
      </c>
      <c r="H33" s="14">
        <f>SUBTOTAL(9,H32:H32)</f>
        <v>423.96</v>
      </c>
      <c r="I33" s="14">
        <f>SUBTOTAL(9,I32:I32)</f>
        <v>565.96</v>
      </c>
      <c r="J33" s="13"/>
    </row>
    <row r="34" spans="1:10" ht="168.75" outlineLevel="2" x14ac:dyDescent="0.25">
      <c r="A34" s="22">
        <v>528</v>
      </c>
      <c r="B34" s="23"/>
      <c r="C34" s="23">
        <v>43053</v>
      </c>
      <c r="D34" s="24" t="s">
        <v>52</v>
      </c>
      <c r="E34" s="24" t="s">
        <v>27</v>
      </c>
      <c r="F34" s="25">
        <v>714</v>
      </c>
      <c r="G34" s="25">
        <v>142</v>
      </c>
      <c r="H34" s="25">
        <v>939.08</v>
      </c>
      <c r="I34" s="25">
        <v>1795.08</v>
      </c>
      <c r="J34" s="24" t="s">
        <v>53</v>
      </c>
    </row>
    <row r="35" spans="1:10" outlineLevel="1" x14ac:dyDescent="0.25">
      <c r="A35" s="10"/>
      <c r="B35" s="11"/>
      <c r="C35" s="11"/>
      <c r="D35" s="12" t="s">
        <v>54</v>
      </c>
      <c r="E35" s="13"/>
      <c r="F35" s="14">
        <f>SUBTOTAL(9,F34:F34)</f>
        <v>714</v>
      </c>
      <c r="G35" s="14">
        <f>SUBTOTAL(9,G34:G34)</f>
        <v>142</v>
      </c>
      <c r="H35" s="14">
        <f>SUBTOTAL(9,H34:H34)</f>
        <v>939.08</v>
      </c>
      <c r="I35" s="14">
        <f>SUBTOTAL(9,I34:I34)</f>
        <v>1795.08</v>
      </c>
      <c r="J35" s="13"/>
    </row>
    <row r="36" spans="1:10" ht="78.75" outlineLevel="2" x14ac:dyDescent="0.25">
      <c r="A36" s="22">
        <v>529</v>
      </c>
      <c r="B36" s="23"/>
      <c r="C36" s="23">
        <v>43053</v>
      </c>
      <c r="D36" s="24" t="s">
        <v>55</v>
      </c>
      <c r="E36" s="24" t="s">
        <v>56</v>
      </c>
      <c r="F36" s="25">
        <v>0</v>
      </c>
      <c r="G36" s="25">
        <v>142</v>
      </c>
      <c r="H36" s="25">
        <v>200.39</v>
      </c>
      <c r="I36" s="25">
        <v>342.39</v>
      </c>
      <c r="J36" s="24" t="s">
        <v>57</v>
      </c>
    </row>
    <row r="37" spans="1:10" outlineLevel="1" x14ac:dyDescent="0.25">
      <c r="A37" s="10"/>
      <c r="B37" s="11"/>
      <c r="C37" s="11"/>
      <c r="D37" s="12" t="s">
        <v>58</v>
      </c>
      <c r="E37" s="13"/>
      <c r="F37" s="14">
        <f>SUBTOTAL(9,F36:F36)</f>
        <v>0</v>
      </c>
      <c r="G37" s="14">
        <f>SUBTOTAL(9,G36:G36)</f>
        <v>142</v>
      </c>
      <c r="H37" s="14">
        <f>SUBTOTAL(9,H36:H36)</f>
        <v>200.39</v>
      </c>
      <c r="I37" s="14">
        <f>SUBTOTAL(9,I36:I36)</f>
        <v>342.39</v>
      </c>
      <c r="J37" s="13"/>
    </row>
    <row r="38" spans="1:10" ht="67.5" outlineLevel="2" x14ac:dyDescent="0.25">
      <c r="A38" s="22">
        <v>530</v>
      </c>
      <c r="B38" s="23"/>
      <c r="C38" s="23">
        <v>43060</v>
      </c>
      <c r="D38" s="24" t="s">
        <v>59</v>
      </c>
      <c r="E38" s="24" t="s">
        <v>60</v>
      </c>
      <c r="F38" s="25">
        <v>0</v>
      </c>
      <c r="G38" s="25">
        <v>71</v>
      </c>
      <c r="H38" s="25">
        <v>95.36</v>
      </c>
      <c r="I38" s="25">
        <v>166.36</v>
      </c>
      <c r="J38" s="24" t="s">
        <v>61</v>
      </c>
    </row>
    <row r="39" spans="1:10" outlineLevel="1" x14ac:dyDescent="0.25">
      <c r="A39" s="10"/>
      <c r="B39" s="11"/>
      <c r="C39" s="11"/>
      <c r="D39" s="12" t="s">
        <v>62</v>
      </c>
      <c r="E39" s="13"/>
      <c r="F39" s="14">
        <f>SUBTOTAL(9,F38:F38)</f>
        <v>0</v>
      </c>
      <c r="G39" s="14">
        <f>SUBTOTAL(9,G38:G38)</f>
        <v>71</v>
      </c>
      <c r="H39" s="14">
        <f>SUBTOTAL(9,H38:H38)</f>
        <v>95.36</v>
      </c>
      <c r="I39" s="14">
        <f>SUBTOTAL(9,I38:I38)</f>
        <v>166.36</v>
      </c>
      <c r="J39" s="13"/>
    </row>
    <row r="40" spans="1:10" ht="67.5" outlineLevel="2" x14ac:dyDescent="0.25">
      <c r="A40" s="22">
        <v>531</v>
      </c>
      <c r="B40" s="23"/>
      <c r="C40" s="23">
        <v>43060</v>
      </c>
      <c r="D40" s="24" t="s">
        <v>63</v>
      </c>
      <c r="E40" s="24" t="s">
        <v>64</v>
      </c>
      <c r="F40" s="25">
        <v>0</v>
      </c>
      <c r="G40" s="25">
        <v>71</v>
      </c>
      <c r="H40" s="25">
        <v>90.06</v>
      </c>
      <c r="I40" s="25">
        <v>161.06</v>
      </c>
      <c r="J40" s="24" t="s">
        <v>65</v>
      </c>
    </row>
    <row r="41" spans="1:10" outlineLevel="1" x14ac:dyDescent="0.25">
      <c r="A41" s="10"/>
      <c r="B41" s="11"/>
      <c r="C41" s="11"/>
      <c r="D41" s="12" t="s">
        <v>66</v>
      </c>
      <c r="E41" s="13"/>
      <c r="F41" s="14">
        <f>SUBTOTAL(9,F40:F40)</f>
        <v>0</v>
      </c>
      <c r="G41" s="14">
        <f>SUBTOTAL(9,G40:G40)</f>
        <v>71</v>
      </c>
      <c r="H41" s="14">
        <f>SUBTOTAL(9,H40:H40)</f>
        <v>90.06</v>
      </c>
      <c r="I41" s="14">
        <f>SUBTOTAL(9,I40:I40)</f>
        <v>161.06</v>
      </c>
      <c r="J41" s="13"/>
    </row>
    <row r="42" spans="1:10" ht="67.5" outlineLevel="2" x14ac:dyDescent="0.25">
      <c r="A42" s="22">
        <v>532</v>
      </c>
      <c r="B42" s="23"/>
      <c r="C42" s="23">
        <v>43060</v>
      </c>
      <c r="D42" s="24" t="s">
        <v>67</v>
      </c>
      <c r="E42" s="24" t="s">
        <v>64</v>
      </c>
      <c r="F42" s="25">
        <v>357</v>
      </c>
      <c r="G42" s="25">
        <v>0</v>
      </c>
      <c r="H42" s="25">
        <v>432.44</v>
      </c>
      <c r="I42" s="25">
        <v>789.44</v>
      </c>
      <c r="J42" s="24" t="s">
        <v>68</v>
      </c>
    </row>
    <row r="43" spans="1:10" outlineLevel="1" x14ac:dyDescent="0.25">
      <c r="A43" s="10"/>
      <c r="B43" s="11"/>
      <c r="C43" s="11"/>
      <c r="D43" s="12" t="s">
        <v>69</v>
      </c>
      <c r="E43" s="13"/>
      <c r="F43" s="14">
        <f>SUBTOTAL(9,F42:F42)</f>
        <v>357</v>
      </c>
      <c r="G43" s="14">
        <f>SUBTOTAL(9,G42:G42)</f>
        <v>0</v>
      </c>
      <c r="H43" s="14">
        <f>SUBTOTAL(9,H42:H42)</f>
        <v>432.44</v>
      </c>
      <c r="I43" s="14">
        <f>SUBTOTAL(9,I42:I42)</f>
        <v>789.44</v>
      </c>
      <c r="J43" s="13"/>
    </row>
    <row r="44" spans="1:10" ht="90" outlineLevel="2" x14ac:dyDescent="0.25">
      <c r="A44" s="22">
        <v>533</v>
      </c>
      <c r="B44" s="23"/>
      <c r="C44" s="23">
        <v>43060</v>
      </c>
      <c r="D44" s="24" t="s">
        <v>70</v>
      </c>
      <c r="E44" s="24" t="s">
        <v>19</v>
      </c>
      <c r="F44" s="25">
        <v>0</v>
      </c>
      <c r="G44" s="25">
        <v>142</v>
      </c>
      <c r="H44" s="25">
        <v>420.78</v>
      </c>
      <c r="I44" s="25">
        <v>562.78</v>
      </c>
      <c r="J44" s="24" t="s">
        <v>71</v>
      </c>
    </row>
    <row r="45" spans="1:10" ht="90" outlineLevel="2" x14ac:dyDescent="0.25">
      <c r="A45" s="6">
        <v>534</v>
      </c>
      <c r="B45" s="7"/>
      <c r="C45" s="7">
        <v>43060</v>
      </c>
      <c r="D45" s="8" t="s">
        <v>70</v>
      </c>
      <c r="E45" s="8" t="s">
        <v>19</v>
      </c>
      <c r="F45" s="9">
        <v>0</v>
      </c>
      <c r="G45" s="9">
        <v>142</v>
      </c>
      <c r="H45" s="9">
        <v>420.78</v>
      </c>
      <c r="I45" s="9">
        <v>562.78</v>
      </c>
      <c r="J45" s="8" t="s">
        <v>72</v>
      </c>
    </row>
    <row r="46" spans="1:10" ht="78.75" outlineLevel="2" x14ac:dyDescent="0.25">
      <c r="A46" s="6">
        <v>535</v>
      </c>
      <c r="B46" s="7"/>
      <c r="C46" s="7">
        <v>43060</v>
      </c>
      <c r="D46" s="8" t="s">
        <v>70</v>
      </c>
      <c r="E46" s="8" t="s">
        <v>19</v>
      </c>
      <c r="F46" s="9">
        <v>0</v>
      </c>
      <c r="G46" s="9">
        <v>142</v>
      </c>
      <c r="H46" s="9">
        <v>420.78</v>
      </c>
      <c r="I46" s="9">
        <v>562.78</v>
      </c>
      <c r="J46" s="8" t="s">
        <v>73</v>
      </c>
    </row>
    <row r="47" spans="1:10" outlineLevel="1" x14ac:dyDescent="0.25">
      <c r="A47" s="10"/>
      <c r="B47" s="11"/>
      <c r="C47" s="11"/>
      <c r="D47" s="12" t="s">
        <v>74</v>
      </c>
      <c r="E47" s="13"/>
      <c r="F47" s="14">
        <f>SUBTOTAL(9,F44:F46)</f>
        <v>0</v>
      </c>
      <c r="G47" s="14">
        <f>SUBTOTAL(9,G44:G46)</f>
        <v>426</v>
      </c>
      <c r="H47" s="14">
        <f>SUBTOTAL(9,H44:H46)</f>
        <v>1262.3399999999999</v>
      </c>
      <c r="I47" s="14">
        <f>SUBTOTAL(9,I44:I46)</f>
        <v>1688.34</v>
      </c>
      <c r="J47" s="13"/>
    </row>
    <row r="48" spans="1:10" ht="112.5" outlineLevel="2" x14ac:dyDescent="0.25">
      <c r="A48" s="22">
        <v>536</v>
      </c>
      <c r="B48" s="23"/>
      <c r="C48" s="23">
        <v>43060</v>
      </c>
      <c r="D48" s="24" t="s">
        <v>75</v>
      </c>
      <c r="E48" s="24" t="s">
        <v>19</v>
      </c>
      <c r="F48" s="25">
        <v>0</v>
      </c>
      <c r="G48" s="25">
        <v>71</v>
      </c>
      <c r="H48" s="25">
        <v>53</v>
      </c>
      <c r="I48" s="25">
        <v>124</v>
      </c>
      <c r="J48" s="24" t="s">
        <v>76</v>
      </c>
    </row>
    <row r="49" spans="1:10" ht="112.5" outlineLevel="2" x14ac:dyDescent="0.25">
      <c r="A49" s="6">
        <v>537</v>
      </c>
      <c r="B49" s="7"/>
      <c r="C49" s="7">
        <v>43060</v>
      </c>
      <c r="D49" s="8" t="s">
        <v>75</v>
      </c>
      <c r="E49" s="8" t="s">
        <v>19</v>
      </c>
      <c r="F49" s="9">
        <v>0</v>
      </c>
      <c r="G49" s="9">
        <v>71</v>
      </c>
      <c r="H49" s="9">
        <v>53</v>
      </c>
      <c r="I49" s="9">
        <v>124</v>
      </c>
      <c r="J49" s="8" t="s">
        <v>77</v>
      </c>
    </row>
    <row r="50" spans="1:10" outlineLevel="1" x14ac:dyDescent="0.25">
      <c r="A50" s="10"/>
      <c r="B50" s="11"/>
      <c r="C50" s="11"/>
      <c r="D50" s="12" t="s">
        <v>78</v>
      </c>
      <c r="E50" s="13"/>
      <c r="F50" s="14">
        <f>SUBTOTAL(9,F48:F49)</f>
        <v>0</v>
      </c>
      <c r="G50" s="14">
        <f>SUBTOTAL(9,G48:G49)</f>
        <v>142</v>
      </c>
      <c r="H50" s="14">
        <f>SUBTOTAL(9,H48:H49)</f>
        <v>106</v>
      </c>
      <c r="I50" s="14">
        <f>SUBTOTAL(9,I48:I49)</f>
        <v>248</v>
      </c>
      <c r="J50" s="13"/>
    </row>
    <row r="51" spans="1:10" ht="135" outlineLevel="2" x14ac:dyDescent="0.25">
      <c r="A51" s="22">
        <v>538</v>
      </c>
      <c r="B51" s="23"/>
      <c r="C51" s="23">
        <v>43060</v>
      </c>
      <c r="D51" s="24" t="s">
        <v>79</v>
      </c>
      <c r="E51" s="24" t="s">
        <v>19</v>
      </c>
      <c r="F51" s="25">
        <v>357</v>
      </c>
      <c r="G51" s="25">
        <v>142</v>
      </c>
      <c r="H51" s="25">
        <v>366.68</v>
      </c>
      <c r="I51" s="25">
        <v>865.68000000000006</v>
      </c>
      <c r="J51" s="24" t="s">
        <v>80</v>
      </c>
    </row>
    <row r="52" spans="1:10" outlineLevel="1" x14ac:dyDescent="0.25">
      <c r="A52" s="10"/>
      <c r="B52" s="11"/>
      <c r="C52" s="11"/>
      <c r="D52" s="12" t="s">
        <v>81</v>
      </c>
      <c r="E52" s="13"/>
      <c r="F52" s="14">
        <f>SUBTOTAL(9,F51:F51)</f>
        <v>357</v>
      </c>
      <c r="G52" s="14">
        <f>SUBTOTAL(9,G51:G51)</f>
        <v>142</v>
      </c>
      <c r="H52" s="14">
        <f>SUBTOTAL(9,H51:H51)</f>
        <v>366.68</v>
      </c>
      <c r="I52" s="14">
        <f>SUBTOTAL(9,I51:I51)</f>
        <v>865.68000000000006</v>
      </c>
      <c r="J52" s="13"/>
    </row>
    <row r="53" spans="1:10" ht="135" outlineLevel="2" x14ac:dyDescent="0.25">
      <c r="A53" s="22">
        <v>539</v>
      </c>
      <c r="B53" s="23"/>
      <c r="C53" s="23">
        <v>43060</v>
      </c>
      <c r="D53" s="24" t="s">
        <v>26</v>
      </c>
      <c r="E53" s="24" t="s">
        <v>27</v>
      </c>
      <c r="F53" s="25">
        <v>357</v>
      </c>
      <c r="G53" s="25">
        <v>142</v>
      </c>
      <c r="H53" s="25">
        <v>236.77</v>
      </c>
      <c r="I53" s="25">
        <v>735.77</v>
      </c>
      <c r="J53" s="24" t="s">
        <v>82</v>
      </c>
    </row>
    <row r="54" spans="1:10" ht="123.75" outlineLevel="2" x14ac:dyDescent="0.25">
      <c r="A54" s="6">
        <v>540</v>
      </c>
      <c r="B54" s="7"/>
      <c r="C54" s="7">
        <v>43060</v>
      </c>
      <c r="D54" s="8" t="s">
        <v>26</v>
      </c>
      <c r="E54" s="8" t="s">
        <v>27</v>
      </c>
      <c r="F54" s="9">
        <v>357</v>
      </c>
      <c r="G54" s="9">
        <v>142</v>
      </c>
      <c r="H54" s="9">
        <v>171.29</v>
      </c>
      <c r="I54" s="9">
        <v>670.29</v>
      </c>
      <c r="J54" s="8" t="s">
        <v>83</v>
      </c>
    </row>
    <row r="55" spans="1:10" outlineLevel="1" x14ac:dyDescent="0.25">
      <c r="A55" s="10"/>
      <c r="B55" s="11"/>
      <c r="C55" s="11"/>
      <c r="D55" s="12" t="s">
        <v>29</v>
      </c>
      <c r="E55" s="13"/>
      <c r="F55" s="14">
        <f>SUBTOTAL(9,F53:F54)</f>
        <v>714</v>
      </c>
      <c r="G55" s="14">
        <f>SUBTOTAL(9,G53:G54)</f>
        <v>284</v>
      </c>
      <c r="H55" s="14">
        <f>SUBTOTAL(9,H53:H54)</f>
        <v>408.06</v>
      </c>
      <c r="I55" s="14">
        <f>SUBTOTAL(9,I53:I54)</f>
        <v>1406.06</v>
      </c>
      <c r="J55" s="13"/>
    </row>
    <row r="56" spans="1:10" ht="56.25" outlineLevel="2" x14ac:dyDescent="0.25">
      <c r="A56" s="22">
        <v>541</v>
      </c>
      <c r="B56" s="23"/>
      <c r="C56" s="23">
        <v>43060</v>
      </c>
      <c r="D56" s="24" t="s">
        <v>40</v>
      </c>
      <c r="E56" s="24" t="s">
        <v>41</v>
      </c>
      <c r="F56" s="25">
        <v>357</v>
      </c>
      <c r="G56" s="25">
        <v>142</v>
      </c>
      <c r="H56" s="25">
        <v>373.12</v>
      </c>
      <c r="I56" s="25">
        <v>872.12</v>
      </c>
      <c r="J56" s="24" t="s">
        <v>84</v>
      </c>
    </row>
    <row r="57" spans="1:10" outlineLevel="1" x14ac:dyDescent="0.25">
      <c r="A57" s="10"/>
      <c r="B57" s="11"/>
      <c r="C57" s="11"/>
      <c r="D57" s="12" t="s">
        <v>44</v>
      </c>
      <c r="E57" s="13"/>
      <c r="F57" s="14">
        <f>SUBTOTAL(9,F56:F56)</f>
        <v>357</v>
      </c>
      <c r="G57" s="14">
        <f>SUBTOTAL(9,G56:G56)</f>
        <v>142</v>
      </c>
      <c r="H57" s="14">
        <f>SUBTOTAL(9,H56:H56)</f>
        <v>373.12</v>
      </c>
      <c r="I57" s="14">
        <f>SUBTOTAL(9,I56:I56)</f>
        <v>872.12</v>
      </c>
      <c r="J57" s="13"/>
    </row>
    <row r="58" spans="1:10" ht="67.5" outlineLevel="2" x14ac:dyDescent="0.25">
      <c r="A58" s="22">
        <v>542</v>
      </c>
      <c r="B58" s="23"/>
      <c r="C58" s="23">
        <v>43067</v>
      </c>
      <c r="D58" s="24" t="s">
        <v>85</v>
      </c>
      <c r="E58" s="24" t="s">
        <v>27</v>
      </c>
      <c r="F58" s="25">
        <v>0</v>
      </c>
      <c r="G58" s="25">
        <v>142</v>
      </c>
      <c r="H58" s="25">
        <v>89</v>
      </c>
      <c r="I58" s="25">
        <v>231</v>
      </c>
      <c r="J58" s="24" t="s">
        <v>86</v>
      </c>
    </row>
    <row r="59" spans="1:10" ht="101.25" outlineLevel="2" x14ac:dyDescent="0.25">
      <c r="A59" s="6">
        <v>543</v>
      </c>
      <c r="B59" s="7"/>
      <c r="C59" s="7">
        <v>43067</v>
      </c>
      <c r="D59" s="8" t="s">
        <v>85</v>
      </c>
      <c r="E59" s="8" t="s">
        <v>27</v>
      </c>
      <c r="F59" s="9">
        <v>0</v>
      </c>
      <c r="G59" s="9">
        <v>142</v>
      </c>
      <c r="H59" s="9">
        <v>89</v>
      </c>
      <c r="I59" s="9">
        <v>231</v>
      </c>
      <c r="J59" s="8" t="s">
        <v>87</v>
      </c>
    </row>
    <row r="60" spans="1:10" ht="67.5" outlineLevel="2" x14ac:dyDescent="0.25">
      <c r="A60" s="6">
        <v>544</v>
      </c>
      <c r="B60" s="7"/>
      <c r="C60" s="7">
        <v>43067</v>
      </c>
      <c r="D60" s="8" t="s">
        <v>85</v>
      </c>
      <c r="E60" s="8" t="s">
        <v>27</v>
      </c>
      <c r="F60" s="9">
        <v>0</v>
      </c>
      <c r="G60" s="9">
        <v>142</v>
      </c>
      <c r="H60" s="9">
        <v>89</v>
      </c>
      <c r="I60" s="9">
        <v>231</v>
      </c>
      <c r="J60" s="8" t="s">
        <v>88</v>
      </c>
    </row>
    <row r="61" spans="1:10" ht="56.25" outlineLevel="2" x14ac:dyDescent="0.25">
      <c r="A61" s="6">
        <v>545</v>
      </c>
      <c r="B61" s="7"/>
      <c r="C61" s="7">
        <v>43067</v>
      </c>
      <c r="D61" s="8" t="s">
        <v>85</v>
      </c>
      <c r="E61" s="8" t="s">
        <v>27</v>
      </c>
      <c r="F61" s="9">
        <v>0</v>
      </c>
      <c r="G61" s="9">
        <v>142</v>
      </c>
      <c r="H61" s="9">
        <v>89</v>
      </c>
      <c r="I61" s="9">
        <v>231</v>
      </c>
      <c r="J61" s="8" t="s">
        <v>89</v>
      </c>
    </row>
    <row r="62" spans="1:10" ht="56.25" outlineLevel="2" x14ac:dyDescent="0.25">
      <c r="A62" s="6">
        <v>546</v>
      </c>
      <c r="B62" s="7"/>
      <c r="C62" s="7">
        <v>43067</v>
      </c>
      <c r="D62" s="8" t="s">
        <v>85</v>
      </c>
      <c r="E62" s="8" t="s">
        <v>27</v>
      </c>
      <c r="F62" s="9">
        <v>0</v>
      </c>
      <c r="G62" s="9">
        <v>142</v>
      </c>
      <c r="H62" s="9">
        <v>53</v>
      </c>
      <c r="I62" s="9">
        <v>195</v>
      </c>
      <c r="J62" s="8" t="s">
        <v>90</v>
      </c>
    </row>
    <row r="63" spans="1:10" outlineLevel="1" x14ac:dyDescent="0.25">
      <c r="A63" s="10"/>
      <c r="B63" s="11"/>
      <c r="C63" s="11"/>
      <c r="D63" s="12" t="s">
        <v>91</v>
      </c>
      <c r="E63" s="13"/>
      <c r="F63" s="14">
        <f>SUBTOTAL(9,F58:F62)</f>
        <v>0</v>
      </c>
      <c r="G63" s="14">
        <f>SUBTOTAL(9,G58:G62)</f>
        <v>710</v>
      </c>
      <c r="H63" s="14">
        <f>SUBTOTAL(9,H58:H62)</f>
        <v>409</v>
      </c>
      <c r="I63" s="14">
        <f>SUBTOTAL(9,I58:I62)</f>
        <v>1119</v>
      </c>
      <c r="J63" s="13"/>
    </row>
    <row r="64" spans="1:10" ht="67.5" outlineLevel="2" x14ac:dyDescent="0.25">
      <c r="A64" s="22">
        <v>547</v>
      </c>
      <c r="B64" s="23"/>
      <c r="C64" s="23">
        <v>43067</v>
      </c>
      <c r="D64" s="24" t="s">
        <v>92</v>
      </c>
      <c r="E64" s="24" t="s">
        <v>93</v>
      </c>
      <c r="F64" s="25">
        <v>0</v>
      </c>
      <c r="G64" s="25">
        <v>71</v>
      </c>
      <c r="H64" s="25">
        <v>53</v>
      </c>
      <c r="I64" s="25">
        <v>124</v>
      </c>
      <c r="J64" s="24" t="s">
        <v>94</v>
      </c>
    </row>
    <row r="65" spans="1:10" ht="78.75" outlineLevel="2" x14ac:dyDescent="0.25">
      <c r="A65" s="6">
        <v>548</v>
      </c>
      <c r="B65" s="7"/>
      <c r="C65" s="7">
        <v>43067</v>
      </c>
      <c r="D65" s="8" t="s">
        <v>92</v>
      </c>
      <c r="E65" s="8" t="s">
        <v>93</v>
      </c>
      <c r="F65" s="9">
        <v>0</v>
      </c>
      <c r="G65" s="9">
        <v>71</v>
      </c>
      <c r="H65" s="9">
        <v>53</v>
      </c>
      <c r="I65" s="9">
        <v>124</v>
      </c>
      <c r="J65" s="8" t="s">
        <v>95</v>
      </c>
    </row>
    <row r="66" spans="1:10" ht="56.25" outlineLevel="2" x14ac:dyDescent="0.25">
      <c r="A66" s="6">
        <v>549</v>
      </c>
      <c r="B66" s="7"/>
      <c r="C66" s="7">
        <v>43067</v>
      </c>
      <c r="D66" s="8" t="s">
        <v>92</v>
      </c>
      <c r="E66" s="8" t="s">
        <v>93</v>
      </c>
      <c r="F66" s="9">
        <v>0</v>
      </c>
      <c r="G66" s="9">
        <v>71</v>
      </c>
      <c r="H66" s="9">
        <v>53</v>
      </c>
      <c r="I66" s="9">
        <v>124</v>
      </c>
      <c r="J66" s="8" t="s">
        <v>96</v>
      </c>
    </row>
    <row r="67" spans="1:10" ht="112.5" outlineLevel="2" x14ac:dyDescent="0.25">
      <c r="A67" s="6">
        <v>550</v>
      </c>
      <c r="B67" s="7"/>
      <c r="C67" s="7">
        <v>43067</v>
      </c>
      <c r="D67" s="8" t="s">
        <v>92</v>
      </c>
      <c r="E67" s="8" t="s">
        <v>93</v>
      </c>
      <c r="F67" s="9">
        <v>0</v>
      </c>
      <c r="G67" s="9">
        <v>142</v>
      </c>
      <c r="H67" s="9">
        <v>53</v>
      </c>
      <c r="I67" s="9">
        <v>195</v>
      </c>
      <c r="J67" s="8" t="s">
        <v>97</v>
      </c>
    </row>
    <row r="68" spans="1:10" outlineLevel="1" x14ac:dyDescent="0.25">
      <c r="A68" s="10"/>
      <c r="B68" s="11"/>
      <c r="C68" s="11"/>
      <c r="D68" s="12" t="s">
        <v>98</v>
      </c>
      <c r="E68" s="13"/>
      <c r="F68" s="14">
        <f>SUBTOTAL(9,F64:F67)</f>
        <v>0</v>
      </c>
      <c r="G68" s="14">
        <f>SUBTOTAL(9,G64:G67)</f>
        <v>355</v>
      </c>
      <c r="H68" s="14">
        <f>SUBTOTAL(9,H64:H67)</f>
        <v>212</v>
      </c>
      <c r="I68" s="14">
        <f>SUBTOTAL(9,I64:I67)</f>
        <v>567</v>
      </c>
      <c r="J68" s="13"/>
    </row>
    <row r="69" spans="1:10" ht="78.75" outlineLevel="2" x14ac:dyDescent="0.25">
      <c r="A69" s="22">
        <v>551</v>
      </c>
      <c r="B69" s="23"/>
      <c r="C69" s="23">
        <v>43067</v>
      </c>
      <c r="D69" s="24" t="s">
        <v>99</v>
      </c>
      <c r="E69" s="24" t="s">
        <v>27</v>
      </c>
      <c r="F69" s="25">
        <v>0</v>
      </c>
      <c r="G69" s="25">
        <v>142</v>
      </c>
      <c r="H69" s="25">
        <v>202.42</v>
      </c>
      <c r="I69" s="25">
        <v>344.41999999999996</v>
      </c>
      <c r="J69" s="24" t="s">
        <v>100</v>
      </c>
    </row>
    <row r="70" spans="1:10" outlineLevel="1" x14ac:dyDescent="0.25">
      <c r="A70" s="10"/>
      <c r="B70" s="11"/>
      <c r="C70" s="11"/>
      <c r="D70" s="12" t="s">
        <v>101</v>
      </c>
      <c r="E70" s="13"/>
      <c r="F70" s="14">
        <f>SUBTOTAL(9,F69:F69)</f>
        <v>0</v>
      </c>
      <c r="G70" s="14">
        <f>SUBTOTAL(9,G69:G69)</f>
        <v>142</v>
      </c>
      <c r="H70" s="14">
        <f>SUBTOTAL(9,H69:H69)</f>
        <v>202.42</v>
      </c>
      <c r="I70" s="14">
        <f>SUBTOTAL(9,I69:I69)</f>
        <v>344.41999999999996</v>
      </c>
      <c r="J70" s="13"/>
    </row>
    <row r="71" spans="1:10" ht="67.5" outlineLevel="2" x14ac:dyDescent="0.25">
      <c r="A71" s="22">
        <v>552</v>
      </c>
      <c r="B71" s="23"/>
      <c r="C71" s="23">
        <v>43067</v>
      </c>
      <c r="D71" s="24" t="s">
        <v>102</v>
      </c>
      <c r="E71" s="24" t="s">
        <v>103</v>
      </c>
      <c r="F71" s="25">
        <v>0</v>
      </c>
      <c r="G71" s="25">
        <v>71</v>
      </c>
      <c r="H71" s="25">
        <v>53.5</v>
      </c>
      <c r="I71" s="25">
        <v>124.5</v>
      </c>
      <c r="J71" s="24" t="s">
        <v>104</v>
      </c>
    </row>
    <row r="72" spans="1:10" ht="67.5" outlineLevel="2" x14ac:dyDescent="0.25">
      <c r="A72" s="6">
        <v>553</v>
      </c>
      <c r="B72" s="7"/>
      <c r="C72" s="7">
        <v>43067</v>
      </c>
      <c r="D72" s="8" t="s">
        <v>102</v>
      </c>
      <c r="E72" s="8" t="s">
        <v>103</v>
      </c>
      <c r="F72" s="9">
        <v>0</v>
      </c>
      <c r="G72" s="9">
        <v>71</v>
      </c>
      <c r="H72" s="9">
        <v>53.5</v>
      </c>
      <c r="I72" s="9">
        <v>124.5</v>
      </c>
      <c r="J72" s="8" t="s">
        <v>105</v>
      </c>
    </row>
    <row r="73" spans="1:10" ht="67.5" outlineLevel="2" x14ac:dyDescent="0.25">
      <c r="A73" s="6">
        <v>554</v>
      </c>
      <c r="B73" s="7"/>
      <c r="C73" s="7">
        <v>43067</v>
      </c>
      <c r="D73" s="8" t="s">
        <v>102</v>
      </c>
      <c r="E73" s="8" t="s">
        <v>103</v>
      </c>
      <c r="F73" s="9">
        <v>0</v>
      </c>
      <c r="G73" s="9">
        <v>71</v>
      </c>
      <c r="H73" s="9">
        <v>53.5</v>
      </c>
      <c r="I73" s="9">
        <v>124.5</v>
      </c>
      <c r="J73" s="8" t="s">
        <v>106</v>
      </c>
    </row>
    <row r="74" spans="1:10" outlineLevel="1" x14ac:dyDescent="0.25">
      <c r="A74" s="10"/>
      <c r="B74" s="11"/>
      <c r="C74" s="11"/>
      <c r="D74" s="12" t="s">
        <v>107</v>
      </c>
      <c r="E74" s="13"/>
      <c r="F74" s="14">
        <f>SUBTOTAL(9,F71:F73)</f>
        <v>0</v>
      </c>
      <c r="G74" s="14">
        <f>SUBTOTAL(9,G71:G73)</f>
        <v>213</v>
      </c>
      <c r="H74" s="14">
        <f>SUBTOTAL(9,H71:H73)</f>
        <v>160.5</v>
      </c>
      <c r="I74" s="14">
        <f>SUBTOTAL(9,I71:I73)</f>
        <v>373.5</v>
      </c>
      <c r="J74" s="13"/>
    </row>
    <row r="75" spans="1:10" ht="67.5" outlineLevel="2" x14ac:dyDescent="0.25">
      <c r="A75" s="22">
        <v>555</v>
      </c>
      <c r="B75" s="23"/>
      <c r="C75" s="23">
        <v>43067</v>
      </c>
      <c r="D75" s="24" t="s">
        <v>45</v>
      </c>
      <c r="E75" s="24" t="s">
        <v>27</v>
      </c>
      <c r="F75" s="25">
        <v>0</v>
      </c>
      <c r="G75" s="25">
        <v>142</v>
      </c>
      <c r="H75" s="25">
        <v>238.46</v>
      </c>
      <c r="I75" s="25">
        <v>380.46000000000004</v>
      </c>
      <c r="J75" s="24" t="s">
        <v>108</v>
      </c>
    </row>
    <row r="76" spans="1:10" outlineLevel="1" x14ac:dyDescent="0.25">
      <c r="A76" s="10"/>
      <c r="B76" s="11"/>
      <c r="C76" s="11"/>
      <c r="D76" s="12" t="s">
        <v>48</v>
      </c>
      <c r="E76" s="13"/>
      <c r="F76" s="14">
        <f>SUBTOTAL(9,F75:F75)</f>
        <v>0</v>
      </c>
      <c r="G76" s="14">
        <f>SUBTOTAL(9,G75:G75)</f>
        <v>142</v>
      </c>
      <c r="H76" s="14">
        <f>SUBTOTAL(9,H75:H75)</f>
        <v>238.46</v>
      </c>
      <c r="I76" s="14">
        <f>SUBTOTAL(9,I75:I75)</f>
        <v>380.46000000000004</v>
      </c>
      <c r="J76" s="13"/>
    </row>
    <row r="77" spans="1:10" ht="56.25" outlineLevel="2" x14ac:dyDescent="0.25">
      <c r="A77" s="22">
        <v>556</v>
      </c>
      <c r="B77" s="23"/>
      <c r="C77" s="23">
        <v>43067</v>
      </c>
      <c r="D77" s="24" t="s">
        <v>40</v>
      </c>
      <c r="E77" s="24" t="s">
        <v>41</v>
      </c>
      <c r="F77" s="25">
        <v>357</v>
      </c>
      <c r="G77" s="25">
        <v>142</v>
      </c>
      <c r="H77" s="25">
        <v>345.56</v>
      </c>
      <c r="I77" s="25">
        <v>844.56</v>
      </c>
      <c r="J77" s="24" t="s">
        <v>109</v>
      </c>
    </row>
    <row r="78" spans="1:10" outlineLevel="1" x14ac:dyDescent="0.25">
      <c r="A78" s="10"/>
      <c r="B78" s="11"/>
      <c r="C78" s="11"/>
      <c r="D78" s="12" t="s">
        <v>44</v>
      </c>
      <c r="E78" s="13"/>
      <c r="F78" s="14">
        <f>SUBTOTAL(9,F77:F77)</f>
        <v>357</v>
      </c>
      <c r="G78" s="14">
        <f>SUBTOTAL(9,G77:G77)</f>
        <v>142</v>
      </c>
      <c r="H78" s="14">
        <f>SUBTOTAL(9,H77:H77)</f>
        <v>345.56</v>
      </c>
      <c r="I78" s="14">
        <f>SUBTOTAL(9,I77:I77)</f>
        <v>844.56</v>
      </c>
      <c r="J78" s="13"/>
    </row>
    <row r="79" spans="1:10" ht="78.75" outlineLevel="2" x14ac:dyDescent="0.25">
      <c r="A79" s="22">
        <v>557</v>
      </c>
      <c r="B79" s="23"/>
      <c r="C79" s="23">
        <v>43067</v>
      </c>
      <c r="D79" s="24" t="s">
        <v>26</v>
      </c>
      <c r="E79" s="24" t="s">
        <v>27</v>
      </c>
      <c r="F79" s="25">
        <v>357</v>
      </c>
      <c r="G79" s="25">
        <v>71</v>
      </c>
      <c r="H79" s="25">
        <v>172.44</v>
      </c>
      <c r="I79" s="25">
        <v>600.44000000000005</v>
      </c>
      <c r="J79" s="24" t="s">
        <v>110</v>
      </c>
    </row>
    <row r="80" spans="1:10" outlineLevel="1" x14ac:dyDescent="0.25">
      <c r="A80" s="10"/>
      <c r="B80" s="11"/>
      <c r="C80" s="11"/>
      <c r="D80" s="12" t="s">
        <v>29</v>
      </c>
      <c r="E80" s="13"/>
      <c r="F80" s="14">
        <f>SUBTOTAL(9,F79:F79)</f>
        <v>357</v>
      </c>
      <c r="G80" s="14">
        <f>SUBTOTAL(9,G79:G79)</f>
        <v>71</v>
      </c>
      <c r="H80" s="14">
        <f>SUBTOTAL(9,H79:H79)</f>
        <v>172.44</v>
      </c>
      <c r="I80" s="14">
        <f>SUBTOTAL(9,I79:I79)</f>
        <v>600.44000000000005</v>
      </c>
      <c r="J80" s="13"/>
    </row>
    <row r="81" spans="1:10" x14ac:dyDescent="0.25">
      <c r="A81" s="10"/>
      <c r="B81" s="11"/>
      <c r="C81" s="11"/>
      <c r="D81" s="15" t="s">
        <v>111</v>
      </c>
      <c r="E81" s="13"/>
      <c r="F81" s="14">
        <f>SUBTOTAL(9,F13:F79)</f>
        <v>7004</v>
      </c>
      <c r="G81" s="14">
        <f>SUBTOTAL(9,G13:G79)</f>
        <v>4509</v>
      </c>
      <c r="H81" s="14">
        <f>SUBTOTAL(9,H13:H79)</f>
        <v>10336.35</v>
      </c>
      <c r="I81" s="14">
        <f>SUBTOTAL(9,I13:I79)</f>
        <v>21849.35</v>
      </c>
      <c r="J81" s="13"/>
    </row>
    <row r="85" spans="1:10" x14ac:dyDescent="0.25">
      <c r="A85" s="34" t="s">
        <v>112</v>
      </c>
      <c r="B85" s="35"/>
      <c r="C85" s="35"/>
      <c r="D85" s="35"/>
      <c r="E85" s="35"/>
      <c r="F85" s="35"/>
      <c r="G85" s="35"/>
      <c r="H85" s="35"/>
      <c r="I85" s="36"/>
    </row>
    <row r="86" spans="1:10" x14ac:dyDescent="0.25">
      <c r="A86" s="26"/>
      <c r="B86" s="27"/>
      <c r="C86" s="27"/>
      <c r="D86" s="27"/>
      <c r="E86" s="15" t="s">
        <v>16</v>
      </c>
      <c r="F86" s="28">
        <f>F8</f>
        <v>512</v>
      </c>
      <c r="G86" s="28">
        <f t="shared" ref="G86:I86" si="0">G8</f>
        <v>205</v>
      </c>
      <c r="H86" s="28">
        <f t="shared" si="0"/>
        <v>154</v>
      </c>
      <c r="I86" s="28">
        <f t="shared" si="0"/>
        <v>871</v>
      </c>
    </row>
    <row r="87" spans="1:10" x14ac:dyDescent="0.25">
      <c r="A87" s="26"/>
      <c r="B87" s="27"/>
      <c r="C87" s="27"/>
      <c r="D87" s="27"/>
      <c r="E87" s="15" t="s">
        <v>111</v>
      </c>
      <c r="F87" s="28">
        <f>F81</f>
        <v>7004</v>
      </c>
      <c r="G87" s="28">
        <f t="shared" ref="G87:I87" si="1">G81</f>
        <v>4509</v>
      </c>
      <c r="H87" s="28">
        <f t="shared" si="1"/>
        <v>10336.35</v>
      </c>
      <c r="I87" s="28">
        <f t="shared" si="1"/>
        <v>21849.35</v>
      </c>
    </row>
    <row r="88" spans="1:10" x14ac:dyDescent="0.25">
      <c r="A88" s="26"/>
      <c r="B88" s="27"/>
      <c r="C88" s="27"/>
      <c r="D88" s="27"/>
      <c r="E88" s="15" t="s">
        <v>113</v>
      </c>
      <c r="F88" s="28">
        <f t="shared" ref="F88:H88" si="2">SUM(F86:F87)</f>
        <v>7516</v>
      </c>
      <c r="G88" s="28">
        <f t="shared" si="2"/>
        <v>4714</v>
      </c>
      <c r="H88" s="28">
        <f t="shared" si="2"/>
        <v>10490.35</v>
      </c>
      <c r="I88" s="28">
        <f>SUM(I86:I87)</f>
        <v>22720.35</v>
      </c>
    </row>
    <row r="90" spans="1:10" x14ac:dyDescent="0.25">
      <c r="A90" s="29" t="s">
        <v>114</v>
      </c>
    </row>
  </sheetData>
  <mergeCells count="4">
    <mergeCell ref="A2:J2"/>
    <mergeCell ref="A3:J3"/>
    <mergeCell ref="A11:J11"/>
    <mergeCell ref="A85:I85"/>
  </mergeCells>
  <conditionalFormatting sqref="A9:H10">
    <cfRule type="expression" dxfId="6" priority="13">
      <formula>OR(#REF!="",AND(#REF!&lt;&gt;"",#REF!=""))</formula>
    </cfRule>
  </conditionalFormatting>
  <conditionalFormatting sqref="A9:H10">
    <cfRule type="expression" priority="14">
      <formula>OR(#REF!="",AND(#REF!&lt;&gt;"",#REF!=""))</formula>
    </cfRule>
  </conditionalFormatting>
  <conditionalFormatting sqref="J9:J10">
    <cfRule type="expression" dxfId="5" priority="11">
      <formula>OR(#REF!="",AND(#REF!&lt;&gt;"",#REF!=""))</formula>
    </cfRule>
  </conditionalFormatting>
  <conditionalFormatting sqref="J9:J10">
    <cfRule type="expression" priority="12">
      <formula>OR(#REF!="",AND(#REF!&lt;&gt;"",#REF!=""))</formula>
    </cfRule>
  </conditionalFormatting>
  <conditionalFormatting sqref="A86:E88">
    <cfRule type="expression" dxfId="4" priority="9">
      <formula>OR(#REF!="",AND(#REF!&lt;&gt;"",#REF!=""))</formula>
    </cfRule>
  </conditionalFormatting>
  <conditionalFormatting sqref="A86:E88">
    <cfRule type="expression" priority="10">
      <formula>OR(#REF!="",AND(#REF!&lt;&gt;"",#REF!=""))</formula>
    </cfRule>
  </conditionalFormatting>
  <conditionalFormatting sqref="F88:I88 F86:I86">
    <cfRule type="expression" dxfId="3" priority="7">
      <formula>OR(#REF!="",AND(#REF!&lt;&gt;"",#REF!=""))</formula>
    </cfRule>
  </conditionalFormatting>
  <conditionalFormatting sqref="F88:I88 F86:I86">
    <cfRule type="expression" priority="8">
      <formula>OR(#REF!="",AND(#REF!&lt;&gt;"",#REF!=""))</formula>
    </cfRule>
  </conditionalFormatting>
  <conditionalFormatting sqref="F87:I87">
    <cfRule type="expression" dxfId="2" priority="5">
      <formula>OR(#REF!="",AND(#REF!&lt;&gt;"",#REF!=""))</formula>
    </cfRule>
  </conditionalFormatting>
  <conditionalFormatting sqref="F87:I87">
    <cfRule type="expression" priority="6">
      <formula>OR(#REF!="",AND(#REF!&lt;&gt;"",#REF!=""))</formula>
    </cfRule>
  </conditionalFormatting>
  <conditionalFormatting sqref="D8">
    <cfRule type="expression" dxfId="1" priority="3">
      <formula>OR(#REF!="",AND(#REF!&lt;&gt;"",#REF!=""))</formula>
    </cfRule>
  </conditionalFormatting>
  <conditionalFormatting sqref="D8">
    <cfRule type="expression" priority="4">
      <formula>OR(#REF!="",AND(#REF!&lt;&gt;"",#REF!=""))</formula>
    </cfRule>
  </conditionalFormatting>
  <conditionalFormatting sqref="D81">
    <cfRule type="expression" dxfId="0" priority="1">
      <formula>OR(#REF!="",AND(#REF!&lt;&gt;"",#REF!=""))</formula>
    </cfRule>
  </conditionalFormatting>
  <conditionalFormatting sqref="D81">
    <cfRule type="expression" priority="2">
      <formula>OR(#REF!="",AND(#REF!&lt;&gt;"",#REF!=""))</formula>
    </cfRule>
  </conditionalFormatting>
  <pageMargins left="0.51181102362204722" right="0.51181102362204722" top="0.78740157480314965" bottom="0.78740157480314965" header="0.31496062992125984" footer="0.31496062992125984"/>
  <pageSetup paperSize="9" scale="84" fitToHeight="0" orientation="landscape" horizontalDpi="4294967295" verticalDpi="4294967295" r:id="rId1"/>
  <headerFooter>
    <oddFooter>Página &amp;P de &amp;N</oddFooter>
  </headerFooter>
  <rowBreaks count="2" manualBreakCount="2">
    <brk id="66" max="9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2018-01-03T17:28:04Z</cp:lastPrinted>
  <dcterms:created xsi:type="dcterms:W3CDTF">2018-01-03T17:07:43Z</dcterms:created>
  <dcterms:modified xsi:type="dcterms:W3CDTF">2018-01-03T17:29:30Z</dcterms:modified>
</cp:coreProperties>
</file>