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z_Gerad\Transparencia\Viagens_2017\"/>
    </mc:Choice>
  </mc:AlternateContent>
  <bookViews>
    <workbookView xWindow="0" yWindow="0" windowWidth="20490" windowHeight="7620"/>
  </bookViews>
  <sheets>
    <sheet name="D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1" l="1"/>
  <c r="G147" i="1"/>
  <c r="F147" i="1"/>
  <c r="E147" i="1"/>
  <c r="H145" i="1"/>
  <c r="G145" i="1"/>
  <c r="F145" i="1"/>
  <c r="E145" i="1"/>
  <c r="H143" i="1"/>
  <c r="G143" i="1"/>
  <c r="F143" i="1"/>
  <c r="E143" i="1"/>
  <c r="H141" i="1"/>
  <c r="G141" i="1"/>
  <c r="F141" i="1"/>
  <c r="E141" i="1"/>
  <c r="H132" i="1"/>
  <c r="G132" i="1"/>
  <c r="F132" i="1"/>
  <c r="E132" i="1"/>
  <c r="H130" i="1"/>
  <c r="G130" i="1"/>
  <c r="F130" i="1"/>
  <c r="E130" i="1"/>
  <c r="H126" i="1"/>
  <c r="G126" i="1"/>
  <c r="F126" i="1"/>
  <c r="E126" i="1"/>
  <c r="H124" i="1"/>
  <c r="G124" i="1"/>
  <c r="F124" i="1"/>
  <c r="E124" i="1"/>
  <c r="H118" i="1"/>
  <c r="G118" i="1"/>
  <c r="F118" i="1"/>
  <c r="E118" i="1"/>
  <c r="H116" i="1"/>
  <c r="G116" i="1"/>
  <c r="F116" i="1"/>
  <c r="E116" i="1"/>
  <c r="H112" i="1"/>
  <c r="G112" i="1"/>
  <c r="F112" i="1"/>
  <c r="E112" i="1"/>
  <c r="H109" i="1"/>
  <c r="G109" i="1"/>
  <c r="F109" i="1"/>
  <c r="E109" i="1"/>
  <c r="H104" i="1"/>
  <c r="G104" i="1"/>
  <c r="F104" i="1"/>
  <c r="E104" i="1"/>
  <c r="H102" i="1"/>
  <c r="G102" i="1"/>
  <c r="F102" i="1"/>
  <c r="E102" i="1"/>
  <c r="H100" i="1"/>
  <c r="G100" i="1"/>
  <c r="F100" i="1"/>
  <c r="E100" i="1"/>
  <c r="F95" i="1"/>
  <c r="E95" i="1"/>
  <c r="G94" i="1"/>
  <c r="H94" i="1" s="1"/>
  <c r="H95" i="1" s="1"/>
  <c r="H93" i="1"/>
  <c r="G93" i="1"/>
  <c r="F93" i="1"/>
  <c r="E93" i="1"/>
  <c r="H91" i="1"/>
  <c r="G91" i="1"/>
  <c r="F91" i="1"/>
  <c r="E91" i="1"/>
  <c r="H89" i="1"/>
  <c r="G89" i="1"/>
  <c r="F89" i="1"/>
  <c r="E89" i="1"/>
  <c r="H87" i="1"/>
  <c r="G87" i="1"/>
  <c r="F87" i="1"/>
  <c r="E87" i="1"/>
  <c r="H81" i="1"/>
  <c r="G81" i="1"/>
  <c r="F81" i="1"/>
  <c r="E81" i="1"/>
  <c r="H79" i="1"/>
  <c r="G79" i="1"/>
  <c r="F79" i="1"/>
  <c r="E79" i="1"/>
  <c r="H76" i="1"/>
  <c r="G76" i="1"/>
  <c r="F76" i="1"/>
  <c r="E76" i="1"/>
  <c r="H73" i="1"/>
  <c r="G73" i="1"/>
  <c r="F73" i="1"/>
  <c r="E73" i="1"/>
  <c r="H71" i="1"/>
  <c r="G71" i="1"/>
  <c r="F71" i="1"/>
  <c r="E71" i="1"/>
  <c r="H69" i="1"/>
  <c r="G69" i="1"/>
  <c r="F69" i="1"/>
  <c r="E69" i="1"/>
  <c r="H67" i="1"/>
  <c r="G67" i="1"/>
  <c r="F67" i="1"/>
  <c r="E67" i="1"/>
  <c r="H65" i="1"/>
  <c r="G65" i="1"/>
  <c r="F65" i="1"/>
  <c r="E65" i="1"/>
  <c r="H63" i="1"/>
  <c r="G63" i="1"/>
  <c r="F63" i="1"/>
  <c r="E63" i="1"/>
  <c r="H58" i="1"/>
  <c r="G58" i="1"/>
  <c r="F58" i="1"/>
  <c r="E58" i="1"/>
  <c r="H54" i="1"/>
  <c r="G54" i="1"/>
  <c r="F54" i="1"/>
  <c r="E54" i="1"/>
  <c r="H52" i="1"/>
  <c r="G52" i="1"/>
  <c r="F52" i="1"/>
  <c r="E52" i="1"/>
  <c r="H50" i="1"/>
  <c r="G50" i="1"/>
  <c r="F50" i="1"/>
  <c r="E50" i="1"/>
  <c r="H48" i="1"/>
  <c r="G48" i="1"/>
  <c r="F48" i="1"/>
  <c r="E48" i="1"/>
  <c r="H42" i="1"/>
  <c r="G42" i="1"/>
  <c r="F42" i="1"/>
  <c r="E42" i="1"/>
  <c r="H39" i="1"/>
  <c r="G39" i="1"/>
  <c r="F39" i="1"/>
  <c r="E39" i="1"/>
  <c r="H37" i="1"/>
  <c r="G37" i="1"/>
  <c r="F37" i="1"/>
  <c r="E37" i="1"/>
  <c r="H35" i="1"/>
  <c r="G35" i="1"/>
  <c r="F35" i="1"/>
  <c r="E35" i="1"/>
  <c r="H33" i="1"/>
  <c r="G33" i="1"/>
  <c r="F33" i="1"/>
  <c r="E33" i="1"/>
  <c r="H31" i="1"/>
  <c r="G31" i="1"/>
  <c r="F31" i="1"/>
  <c r="E31" i="1"/>
  <c r="H29" i="1"/>
  <c r="G29" i="1"/>
  <c r="F29" i="1"/>
  <c r="E29" i="1"/>
  <c r="H25" i="1"/>
  <c r="G25" i="1"/>
  <c r="F25" i="1"/>
  <c r="E25" i="1"/>
  <c r="H23" i="1"/>
  <c r="G23" i="1"/>
  <c r="F23" i="1"/>
  <c r="E23" i="1"/>
  <c r="H19" i="1"/>
  <c r="G19" i="1"/>
  <c r="F19" i="1"/>
  <c r="E19" i="1"/>
  <c r="H17" i="1"/>
  <c r="G17" i="1"/>
  <c r="F17" i="1"/>
  <c r="E17" i="1"/>
  <c r="H14" i="1"/>
  <c r="G14" i="1"/>
  <c r="F14" i="1"/>
  <c r="E14" i="1"/>
  <c r="H12" i="1"/>
  <c r="G12" i="1"/>
  <c r="F12" i="1"/>
  <c r="E12" i="1"/>
  <c r="F148" i="1" l="1"/>
  <c r="F154" i="1" s="1"/>
  <c r="F155" i="1" s="1"/>
  <c r="H148" i="1"/>
  <c r="H154" i="1" s="1"/>
  <c r="H155" i="1" s="1"/>
  <c r="E148" i="1"/>
  <c r="E154" i="1" s="1"/>
  <c r="E155" i="1" s="1"/>
  <c r="G95" i="1"/>
  <c r="G148" i="1" s="1"/>
  <c r="G154" i="1" s="1"/>
  <c r="G155" i="1" s="1"/>
</calcChain>
</file>

<file path=xl/sharedStrings.xml><?xml version="1.0" encoding="utf-8"?>
<sst xmlns="http://schemas.openxmlformats.org/spreadsheetml/2006/main" count="344" uniqueCount="213">
  <si>
    <t>FUNCIONÁRIOS</t>
  </si>
  <si>
    <t>Nº
Diária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</si>
  <si>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</si>
  <si>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</si>
  <si>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</si>
  <si>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</si>
  <si>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</si>
  <si>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</si>
  <si>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</si>
  <si>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</si>
  <si>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</si>
  <si>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Ademir Luiz Bogoni</t>
  </si>
  <si>
    <t>Conselheiro Titular</t>
  </si>
  <si>
    <t>Pagamento de 818 despesa(s) de Auxílio deslocamento, 1 despesa(s) de Ajuda de Custo 1 sem pernoite (2 refeições) Estadual, 2 despesa(s) de Diária com pernoite (hotel e 2 refeições) Estadual, 2 despesa(s) de Auxílio estacionamento a Ademir Luiz Bogoni referente ao(s) evento(s): 74ª Sessão Plenária Ordinária do CAU/SC, realizado em Florianópolis - SC relativo ao período entre 08/12/2017 e 08/12/2017 com ida no dia 07/12/2017 e volta no dia 09/12/2017, 8 de dezembro (sexta-feira), das 8h30 às 12h30, com possibilidade de extensão até às 13h30, na Sala de Reuniões Plenárias da sede do CAU/SC. 5º Encontro Anual, 5º Prêmio TCC e Homenagem de Honra ao Mérito (08/12/2017 15:00 - 08/12/2017 21:00, realizado em Florianópolis - SC relativo ao período entre 08/12/2017 e 08/12/2017 com ida no dia 07/12/2017 e volta no dia 09/12/2017. 12ª Reunião Ordinária CCAA (07/12/2017 14:00 - 18:30), realizado em Florianópolis - SC relativo ao período entre 07/12/2017 e 07/12/2017 com ida no dia 07/12/2017 e volta no dia 09/12/2017.</t>
  </si>
  <si>
    <t>Ademir Luiz Bogoni Total</t>
  </si>
  <si>
    <t>Adriana Diniz Baldissera</t>
  </si>
  <si>
    <t>Conselheiro Suplente</t>
  </si>
  <si>
    <t>Pagamento de 2 despesa(s) de Diária com pernoite (hotel e 2 refeições) Estadual, 1 despesa(s) de Deslocamento Urbano (despesas com táxi) Estadual, 1 despesa(s) de Ajuda de Custo 1 sem pernoite (2 refeições) Estadual a Adriana Diniz Baldissera referente ao(s) evento(s): 74ª Sessão Plenária Ordinária do CAU/SC, realizado em Florianópolis - SC relativo ao período entre 08/12/2017 e 08/12/2017 com ida no dia 07/12/2017 e volta no dia 08/12/2017, 8 de dezembro (sexta-feira), das 8h30 às 12h30, com possibilidade de extensão até às 13h30, na Sala de Reuniões Plenárias da sede do CAU/SC. 12ª Reunião Ordinária CCAA (07/12/2017 14:00 - 18:30), realizado em Florianópolis - SC relativo ao período entre 07/12/2017 e 07/12/2017 com ida no dia 07/12/2017 e volta no dia 08/12/2017. 5º Encontro Anual, 5º Prêmio TCC e Homenagem de Honra ao Mérito (08/12/2017 15:00 - 08/12/2017 21:00, realizado em Florianópolis - SC relativo ao período entre 08/12/2017 e 08/12/2017 com ida no dia 07/12/2017 e volta no dia 08/12/2017.</t>
  </si>
  <si>
    <t>Adriana Diniz Baldissera Total</t>
  </si>
  <si>
    <t>Carlos Alberto Barbosa de Souza</t>
  </si>
  <si>
    <r>
      <t xml:space="preserve">Pagamento de 1 despesa(s) de Auxílio estacionamento, 1 despesa(s) de Ajuda de Custo 1 sem pernoite (2 refeições) Estadual, 162 despesa(s) de Auxílio deslocamento a Carlos Alberto Barbosa Souza referente ao(s) evento(s): CONVOCAÇÃO PRES CAU/SC Nº 232/2017 Reunião de Diretoria, realizado em Florianópolis - SC relativo ao período entre 07/12/2017 e 07/12/2017 com ida no dia 07/12/2017 e volta no dia 07/12/2017, DATA: 07 de dezembro de 2017 (quinta-feira); HORÁRIO: 10h às 12h; LOCAL: Sede CAU/SC. </t>
    </r>
    <r>
      <rPr>
        <b/>
        <sz val="8"/>
        <rFont val="Arial"/>
        <family val="2"/>
      </rPr>
      <t>CANCELADA</t>
    </r>
  </si>
  <si>
    <r>
      <t xml:space="preserve">Pagamento de 1 despesa(s) de Auxílio estacionamento, 1 despesa(s) de Ajuda de Custo 1 sem pernoite (2 refeições) Estadual, 162 despesa(s) de Auxílio deslocamento a Carlos Alberto Barbosa Souza referente ao(s) evento(s): CONVOCAÇÃO PRES CAU/SC Nº 231/2017 5º Encontro Anual, 5º Prêmio TCC e Homenagem de Honra ao Mérito, realizado em Florianópolis - SC relativo ao período entre 08/12/2017 e 08/12/2017 com ida no dia 08/12/2017 e volta no dia 08/12/2017, participar do 5º Encontro Anual, 5º Prêmio TCC e Homenagem de Honra ao Mérito em Arquitetura e Urbanismo. </t>
    </r>
    <r>
      <rPr>
        <b/>
        <sz val="8"/>
        <rFont val="Arial"/>
        <family val="2"/>
      </rPr>
      <t>CANCELADA</t>
    </r>
  </si>
  <si>
    <t>Carlos Alberto Barbosa de Souza Total</t>
  </si>
  <si>
    <t>Carolina Heldt D'Almeida</t>
  </si>
  <si>
    <t>Arquiteta Convidada</t>
  </si>
  <si>
    <t>Pagamento de 1 despesa(s) de Diária com pernoite (hotel e 2 refeições) Nacional, 1 despesa(s) de Deslocamento Urbano (despesas com táxi) Nacional, 1 despesa(s) de Ajuda de Custo 2 sem pernoite (1 refeição) Nacional a Carolina Heldt D'Almeida referente ao(s) evento(s): CONVITE PRES CAU/SC Nº 037/2017 Seminário “Pensando Fora da Caixa”, realizado em Florianópolis - SC relativo ao período entre 12/12/2017 e 12/12/2017 com ida no dia 12/12/2017 e volta no dia 13/12/2017, participar, como palestrante do Seminário “Pensando Fora da Caixa”, relativo a Planos Diretores, organizado pela Comissão Temporária de Políticas Urbanas do CAU/SC; Dia: 12 de dezembro de 2017 (terça-feira) Horário da palestra: 19h às 20h Horário do evento: 13h30min às 21h Local: UNISUL.</t>
  </si>
  <si>
    <t>Carolina Heldt D'Almeida Total</t>
  </si>
  <si>
    <t>Christian Krambeck</t>
  </si>
  <si>
    <t>Pagamento de 1 despesa(s) de Auxílio estacionamento , 1 despesa(s) de Ajuda de Custo 1 sem pernoite (2 refeições) Estadual , 297 despesa(s) de Auxílio deslocamento a Christian Krambeck referente ao(s) evento(s): 2ª Reunião Extraordinária da Comissão de Ensino e Formação - CEF, realizado em Florianópolis - SC relativo ao período entre 01/12/2017 e 01/12/2017 com ida no dia 01/12/2017 e volta no dia 01/12/2017, 1º de dezembro de 2017 (sexta-feira), das 10:00hs às 13:00hs, na Sede do CAU/SC.</t>
  </si>
  <si>
    <t>Pagamento de 1 despesa(s) de Diária com pernoite (hotel e 2 refeições) Estadual, 297 despesa(s) de Auxílio deslocamento, 1 despesa(s) de Auxílio estacionamento a Christian Krambeck referente ao(s) evento(s): CONVOCAÇÃO PRES CAU/SC Plenária Extraordinária Nº 11 (13/12/2017 14:00 - 13/12/2017 18:00), realizado em Florianópolis - SC relativo ao período entre 13/12/2017 e 13/12/2017 com ida no dia 06/10/2017 e volta no dia 06/10/2017.</t>
  </si>
  <si>
    <t>Pagamento de 297 despesa(s) de Auxílio deslocamento, 1 despesa(s) de Auxílio estacionamento, 1 despesa(s) de Ajuda de Custo 1 sem pernoite (2 refeições) Estadual a Christian Krambeck referente ao(s) evento(s):  CONVOCAÇÃO PRES CAU/SC Plenária Extraordinária Nº 11 (13/12/2017 14:00 - 13/12/2017 18:00), realizado em Florianópolis - SC relativo ao período entre 13/12/2017 e 13/12/2017 com ida no dia 13/12/2017 e volta no dia 13/12/2017.</t>
  </si>
  <si>
    <t>Christian Krambeck Total</t>
  </si>
  <si>
    <t>Christiane Müller</t>
  </si>
  <si>
    <t>Pagamento de 278 despesa(s) de Auxílio deslocamento , 2 despesa(s) de Auxílio estacionamento , 1 despesa(s) de Ajuda de Custo 1 sem pernoite (2 refeições) Estadual , 1 despesa(s) de Diária com pernoite (hotel e 2 refeições) Estadual a Maykon Luiz da Silva referente ao(s) evento(s):   12ª Reunião Ordinária da Comissão de Exercício Profissional - CEP, realizado em Florianópolis - SC relativo ao período entre 07/12/2017 e 07/12/2017 com ida no dia 07/12/2017 e volta no dia 08/12/2017, 07 de dezembro de 2017 (quinta-feira), das 13:00h às 16:00h, na Sede do CAU/SC; 74ª Sessão Plenária Ordinária do CAU/SC, realizado em Florianópolis - SC relativo ao período entre 08/12/2017 e 08/12/2017 com ida no dia 07/12/2017 e volta no dia 08/12/2017, 8 de dezembro (sexta-feira), das 8h30 às 12h30, com possibilidade de extensão até às 13h30, na Sala de Reuniões Plenárias da sede do CAU/SC.</t>
  </si>
  <si>
    <t>Christiane Müller Total</t>
  </si>
  <si>
    <t>Cibele Assmann Lorenzi</t>
  </si>
  <si>
    <t>Membro Titular CTEC</t>
  </si>
  <si>
    <t>Pagamento de 50 despesa(s) de Auxílio deslocamento , 1 despesa(s) de Auxílio estacionamento , 1 despesa(s) de Ajuda de Custo 2 sem pernoite (1 refeição) Estadual a Cibele Assmann Lorenzi referente ao(s) evento(s):  7ª Reunião Extraordinária da Comissão Temporária de Assistência Técnica - CTEC, realizado em Florianópolis - SC relativo ao período entre 27/11/2017 e 27/11/2017 com ida no dia 27/11/2017 e volta no dia 27/11/2017, 27 de novembro (segunda-feira), das 14hs às 18hs, na Sede do CAU/SC.</t>
  </si>
  <si>
    <t>Pagamento de 1 despesa(s) de Auxílio estacionamento , 1 despesa(s) de Ajuda de Custo 2 sem pernoite (1 refeição) Estadual , 50 despesa(s) de Auxílio deslocamento a Cibele Assmann Lorenzi referente ao(s) evento(s):  CONVITE PRES CAU/SC Nº 039/2017 Oficina Regional de Implementação da ATHIS - Florianópolis, realizado em Florianópolis - SC relativo ao período entre 05/12/2017 e 05/12/2017 com ida no dia 05/12/2017 e volta no dia 05/12/2017, Oficina Regional de Implementação da Assistência Técnica em Habitação de Interesse Social; DATA: 05 de dezembro (terça-feira); HORÁRIO: 14h às 16h; LOCAL: UFSC.</t>
  </si>
  <si>
    <t>Pagamento de 1 despesa(s) de Auxílio estacionamento , 50 despesa(s) de Auxílio deslocamento , 1 despesa(s) de Ajuda de Custo 2 sem pernoite (1 refeição) Estadual a Cibele Assmann Lorenzi referente ao(s) evento(s):  3ª Reunião Ordinária Da Comissão Temporária de Assistência Técnica - CTEC, realizado em Florianópolis - SC relativo ao período entre 02/06/2017 e 02/06/2017 com ida no dia 02/06/2017 e volta no dia 02/06/2017, 02 de junho de 2017 (sexta-feira), das 14h às 18h, na Sede do CAU/SC.</t>
  </si>
  <si>
    <t>Cibele Assmann Lorenzi Total</t>
  </si>
  <si>
    <t>Claudia Elisa Poletto</t>
  </si>
  <si>
    <t>Pagamento de 1 despesa(s) de Diária com pernoite (hotel e 2 refeições) Estadual , 1 despesa(s) de Auxílio estacionamento , 396 despesa(s) de Auxílio deslocamento a Christiane Müller referente ao(s) evento(s):   OFICIO PRES/CAUSC 11ª Reunião Plenária Extraordinária CAU/SC - Diplomação (13/12/2017 14:00 18:00), realizado em Florianópolis - SC relativo ao período entre 13/12/2017 e 13/12/2017 com ida no dia 13/12/2017 e volta no dia 14/12/2017.</t>
  </si>
  <si>
    <t>Claudia Elisa Poletto Total</t>
  </si>
  <si>
    <t>Cristina Dos Santos Reinert</t>
  </si>
  <si>
    <t>Pagamento de 1 despesa(s) de Auxílio estacionamento, 1 despesa(s) de Ajuda de Custo 1 sem pernoite (2 refeições) Estadual, 352 despesa(s) de Auxílio deslocamento a Cristina dos Santos Reinert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</si>
  <si>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Cristina Dos Santos Reinert Total</t>
  </si>
  <si>
    <t>Daniel Rodrigues da Silva</t>
  </si>
  <si>
    <t>Membro Suplente CTPU</t>
  </si>
  <si>
    <t>Pagamento de 289 despesa(s) de Auxílio deslocamento, 1 despesa(s) de Ajuda de Custo 1 sem pernoite (2 refeições) Estadual, 1 despesa(s) de Auxílio estacionamento a Daniel Rodrigues Da Silva referente ao(s) evento(s):  OFICIO PRES/CAUSC 11ª Reunião Plenária Extraordinária CAU/SC - Diplomação (13/12/2017 14:00 18:00), realizado em Florianópolis - SC relativo ao período entre 13/12/2017 e 13/12/2017 com ida no dia 13/12/2017 e volta no dia 13/12/2017.</t>
  </si>
  <si>
    <t>Daniel Rodrigues da Silva Total</t>
  </si>
  <si>
    <t>Daniela Pareja Garcia Sarmento</t>
  </si>
  <si>
    <t>Pagamento de 294 despesa(s) de Auxílio deslocamento, 1 despesa(s) de Ajuda de Custo 1 sem pernoite (2 refeições) Estadual, 1 despesa(s) de Auxílio estacionamento a Daniela Pareja Garcia Sarmento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</si>
  <si>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Daniela Pareja Garcia Sarmento Total</t>
  </si>
  <si>
    <t>Diego Daniel</t>
  </si>
  <si>
    <t>Pagamento de 1 despesa(s) de Auxílio estacionamento, 1 despesa(s) de Ajuda de Custo 1 sem pernoite (2 refeições) Estadual, 433 despesa(s) de Auxílio deslocamento a Diego Daniel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</si>
  <si>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Diego Daniel Total</t>
  </si>
  <si>
    <t>Edson Luis Cattoni</t>
  </si>
  <si>
    <t>Pagamento de 1 despesa(s) de Ajuda de Custo 2 sem pernoite (1 refeição) Estadual, 0,50 despesa(s) de Deslocamento Urbano (despesas com táxi) Estadual a Edson Luis Cattoni referente ao(s) evento(s): 8ª Reunião Extraordinária da CTPU (04/12/2017 14:00 17:00), realizado em Florianópolis - SC relativo ao período entre 04/12/2017 e 04/12/2017 com ida no dia 04/12/2017 e volta no dia 04/12/2017.</t>
  </si>
  <si>
    <t>Pagamento de 0,50 despesa(s) de Deslocamento Urbano (despesas com táxi) Estadual, 1 despesa(s) de Ajuda de Custo 2 sem pernoite (1 refeição) Estadual a Edson Luis Cattoni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</si>
  <si>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Edson Luis Cattoni Total</t>
  </si>
  <si>
    <t>Everson Martins</t>
  </si>
  <si>
    <t>Pagamento de 1 despesa(s) de Ajuda de Custo 1 sem pernoite (2 refeições) Estadual , 1 despesa(s) de Deslocamento Urbano (despesas com táxi) Estadual , 1 despesa(s) de Reembolso de Passagem Rodoviária a Everson Martins referente ao(s) evento(s):   CONVOCAÇÃO PRES CAU/SC Nº 227/2017 – 17ª Reunião Ordinária do CEAU/SC, realizado em Florianópolis - SC relativo ao período entre 30/11/2017 e 30/11/2017 com ida no dia 30/11/2017 e volta no dia 30/11/2017, 30 de novembro de 2017 (quinta-feira), das 15hs às 18hs, na Sede do CAU/SC.</t>
  </si>
  <si>
    <t>Pagamento de 1 despesa(s) de Reembolso de Passagem Rodoviária , 1 despesa(s) de Ajuda de Custo 1 sem pernoite (2 refeições) Estadual , 1 despesa(s) de Deslocamento Urbano (despesas com táxi) Estadual a Everson Martins referente ao(s) evento(s):   11ª Reunião Ordinária da Comissão Temporária de Comunicação - CTC (05/12/2017 14:00 - 17:00), realizado em Florianópolis - SC relativo ao período entre 05/12/2017 e 05/12/2017 com ida no dia 05/12/2017 e volta no dia 06/12/2017.</t>
  </si>
  <si>
    <t>Pagamento de 0,50 despesa(s) de Deslocamento Urbano (despesas com táxi) Estadual , 1 despesa(s) de Ajuda de Custo 1 sem pernoite (2 refeições) Estadual a Everson Martins referente ao(s) evento(s):   Oficina Regional de Implementação ATHIS - Criciúma (06/12/2017 14:00 16:00), realizado em Criciúma - SC relativo ao período entre 06/12/2017 e 06/12/2017 com ida no dia 06/12/2017 e volta no dia 06/12/2017, CONVOCAÇÃO PRES CAU/SC Nº 240/2017 - Oficina Regional de Implementação da Assistência Técnica em Habitação de Interesse Social – ATHIS - Criciúma.</t>
  </si>
  <si>
    <t>Pagamento de 1 despesa(s) de Ajuda de Custo 2 sem pernoite (1 refeição) Estadual , 1 despesa(s) de Reembolso de Passagem Rodoviária , 1 despesa(s) de Deslocamento Urbano (despesas com táxi) Estadual , 2 despesa(s) de Diária com pernoite (hotel e 2 refeições) Estadual a Everson Martins referente ao(s) evento(s):   CONVOCAÇÃO PRES CAU/SC Nº 231/2017 5º Encontro Anual, 5º Prêmio TCC e Homenagem de Honra ao Mérito, realizado em Florianópolis - SC relativo ao período entre 08/12/2017 e 08/12/2017 com ida no dia 07/12/2017 e volta no dia 09/12/2017, participar do 5º Encontro Anual, 5º Prêmio TCC e Homenagem de Honra ao Mérito em Arquitetura e Urbanismo; 74ª Sessão Plenária Ordinária do CAU/SC, realizado em Florianópolis - SC relativo ao período entre 08/12/2017 e 08/12/2017 com ida no dia 07/12/2017 e volta no dia 09/12/2017, 8 de dezembro (sexta-feira), das 8h30 às 12h30, com possibilidade de extensão até às 13h30, na Sala de Reuniões Plenárias da sede do CAU/SC; 12ª Reunião Ordinária da Comissão de Exercício Profissional - CEP, realizado em Florianópolis - SC relativo ao período entre 07/12/2017 e 07/12/2017 com ida no dia 07/12/2017 e volta no dia 09/12/2017, 07 de dezembro de 2017 (quinta-feira), das 13:00h às 16:00h, na Sede do CAU/SC.</t>
  </si>
  <si>
    <t>Pagamento de 1 despesa(s) de Ajuda de Custo 1 sem pernoite (2 refeições) Estadual, 1 despesa(s) de Reembolso de Passagem Rodoviária, 1 despesa(s) de Deslocamento Urbano (despesas com táxi) Estadual a Everson Martins referente ao(s) evento(s):  CONVOCAÇÃO PRES CAU/SC Plenária Extraordinária Nº 11 (13/12/2017 14:00 - 13/12/2017 18:00), realizado em Florianópolis - SC relativo ao período entre 13/12/2017 e 13/12/2017 com ida no dia 13/12/2017 e volta no dia 13/12/2017.</t>
  </si>
  <si>
    <t>Everson Martins Total</t>
  </si>
  <si>
    <t>Fabio Vieira da Silva</t>
  </si>
  <si>
    <t>Pagamento de 1 despesa(s) de Ajuda de Custo 1 sem pernoite (2 refeições) Estadual, 1 despesa(s) de Auxílio estacionamento, 50 despesa(s) de Auxílio deslocamento a Fabio Vieira Silva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</si>
  <si>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Fabio Vieira da Silva Total</t>
  </si>
  <si>
    <t>Fatima Regina Althoff</t>
  </si>
  <si>
    <t>Pagamento de 50 despesa(s) de Auxílio deslocamento, 1 despesa(s) de Auxílio estacionamento, 1 despesa(s) de Ajuda de Custo 1 sem pernoite (2 refeições) Estadual a Fátima Regina Althoff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</si>
  <si>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Fatima Regina Althoff Total</t>
  </si>
  <si>
    <t>Felipe Braibante Kaspary</t>
  </si>
  <si>
    <t>Pagamento de 1 despesa(s) de Ajuda de Custo 1 sem pernoite (2 refeições) Estadual a Felipe Braibante Kaspary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</si>
  <si>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Felipe Braibante Kaspary Total</t>
  </si>
  <si>
    <t>Flávio Alberto Menna Barreto Trevisan</t>
  </si>
  <si>
    <t>Pagamento de 50 despesa(s) de Auxílio deslocamento , 1 despesa(s) de Ajuda de Custo 2 sem pernoite (1 refeição) Estadual , 1 despesa(s) de Auxílio estacionamento a Flávio Alberto Menna Barreto Trevisan referente ao(s) evento(s): 7ª Reunião Extraordinária da Comissão Temporária de Assistência Técnica - CTEC, realizado em Florianópolis - SC relativo ao período entre 27/11/2017 e 27/11/2017 com ida no dia 27/11/2017 e volta no dia 27/11/2017, 27 de novembro (segunda-feira), das 14hs às 18hs, na Sede do CAU/SC.</t>
  </si>
  <si>
    <t>Pagamento de 50 despesa(s) de Auxílio deslocamento, 1 despesa(s) de Ajuda de Custo 2 sem pernoite (1 refeição) Estadual, 1 despesa(s) de Auxílio estacionamento a Flávio Alberto Menna Barreto Trevisan referente ao(s) evento(s): Oficina Regional de Implementação ATHIS - Florianópolis (05/12/2017 14:00 - 17:00), realizado em Florianópolis - SC relativo ao período entre 05/12/2017 e 05/12/2017 com ida no dia 05/12/2017 e volta no dia 05/12/2017.</t>
  </si>
  <si>
    <t>Pagamento de 1 despesa(s) de Diária com pernoite (hotel e 2 refeições) Estadual, 1 despesa(s) de Deslocamento Urbano (despesas com táxi) Estadual a Flávio Alberto Menna Barreto Trevisan referente ao(s) evento(s): Oficina Regional de Implementação ATHIS - Chapecó (11/12/2017 14:00 - 16:00), realizado em Chapecó - SC relativo ao período entre 11/12/2017 e 11/12/2017 com ida no dia 11/12/2017 e volta no dia 12/12/2017.</t>
  </si>
  <si>
    <t>Flávio Alberto Menna Barreto Trevisan Total</t>
  </si>
  <si>
    <t>Flávio Luiz Alípio</t>
  </si>
  <si>
    <t>Pagamento de 1 despesa(s) de Deslocamento Urbano (despesas com táxi) Estadual , 1 despesa(s) de Reembolso de Passagem Rodoviária , 1 despesa(s) de Ajuda de Custo 1 sem pernoite (2 refeições) Estadual a Flavio Luiz Alípio referente ao(s) evento(s):  6ª Reunião Extraordinária da Comissão Temporária de Assistência Técnica - CTEC, realizado em Florianópolis - SC relativo ao período entre 20/10/2017 e 20/10/2017 com ida no dia 20/10/2017 e volta no dia 20/10/2017, 20 de outubro (sexta-feira), das 10 às 13hs e das 14h às 16h, na Sede do CAU/SC.</t>
  </si>
  <si>
    <t>Pagamento de 1 despesa(s) de Ajuda de Custo 1 sem pernoite (2 refeições) Estadual , 1 despesa(s) de Deslocamento Urbano (despesas com táxi) Estadual , 1 despesa(s) de Reembolso de Passagem Rodoviária a Flavio Luiz Alípio referente ao(s) evento(s):  7ª Reunião Extraordinária da Comissão Temporária de Assistência Técnica - CTEC, realizado em Florianópolis - SC relativo ao período entre 27/11/2017 e 27/11/2017 com ida no dia 27/11/2017 e volta no dia 27/11/2017, 27 de novembro (segunda-feira), das 14hs às 18hs, na Sede do CAU/SC.</t>
  </si>
  <si>
    <t>Pagamento de 1 despesa(s) de Ajuda de Custo 1 sem pernoite (2 refeições) Estadual , 1 despesa(s) de Reembolso de Passagem Rodoviária , 1 despesa(s) de Deslocamento Urbano (despesas com táxi) Estadual a Flavio Luiz Alípio referente ao(s) evento(s): CONVITE PRES CAU/SC Nº 041/2017 Oficina Regional de Implementação da ATHIS - Criciúma, realizado em Criciúma - SC relativo ao período entre 06/12/2017 e 06/12/2017 com ida no dia 06/12/2017 e volta no dia 06/12/2017, Oficina Regional de Implementação da Assistência Técnica em Habitação de Interesse Social; DATA: 06 de dezembro (quarta-feira); HORÁRIO: 14h às 16h; LOCAL: UNESC.</t>
  </si>
  <si>
    <t>Pagamento de 1 despesa(s) de Reembolso de Passagem Rodoviária , 1 despesa(s) de Ajuda de Custo 2 sem pernoite (1 refeição) Estadual , 1 despesa(s) de Diária com pernoite (hotel e 2 refeições) Estadual , 1 despesa(s) de Deslocamento Urbano (despesas com táxi) Estadual a Flavio Luiz Alípio referente ao(s) evento(s): CONVITE PRES CAU/SC Nº 042/2017 Oficina Regional de Implementação da ATHIS - Chapecó, realizado em Chapecó - SC relativo ao período entre 11/12/2017 e 11/12/2017 com ida no dia 09/12/2017 e volta no dia 12/12/2017, Oficina Regional de Implementação da Assistência Técnica em Habitação de Interesse Social; DATA: 11 de dezembro (segunda-feira); HORÁRIO: 14h às 16h; LOCAL: UCEFF.</t>
  </si>
  <si>
    <t>Flávio Luiz Alípio Total</t>
  </si>
  <si>
    <t>Franciele Dal Prá</t>
  </si>
  <si>
    <t>Pagamento de 1 despesa(s) de Ajuda de Custo 2 sem pernoite (1 refeição) Estadual, 50 despesa(s) de Auxílio deslocamento a Franciele Dal Prá referente ao(s) evento(s):  OFICIO PRES/CAUSC 11ª Reunião Plenária Extraordinária CAU/SC - Diplomação (13/12/2017 14:00 18:00), realizado em Florianópolis - SC relativo ao período entre 13/12/2017 e 13/12/2017 com ida no dia 13/12/2017 e volta no dia 13/12/2017.</t>
  </si>
  <si>
    <t>Franciele Dal Prá Total</t>
  </si>
  <si>
    <t>Gabriela Morais Pereira</t>
  </si>
  <si>
    <t>Pagamento de 1 despesa(s) de Auxílio estacionamento, 1 despesa(s) de Ajuda de Custo 1 sem pernoite (2 refeições) Estadual, 239 despesa(s) de Auxílio deslocamento a Gabriela Morais Pereira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</si>
  <si>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Gabriela Morais Pereira Total</t>
  </si>
  <si>
    <t>Gogliardo Vieira Maragno</t>
  </si>
  <si>
    <t>Membro Titular do CEAU/Membro ABEA</t>
  </si>
  <si>
    <t>Pagamento de 1 despesa(s) de Auxílio estacionamento , 1 despesa(s) de Ajuda de Custo 2 sem pernoite (1 refeição) Estadual , 50 despesa(s) de Auxílio deslocamento a Gogliardo Vieira Maragno referente ao(s) evento(s): CONVOCAÇÃO PRES CAU/SC Nº 227/2017 – 17ª Reunião Ordinária do CEAU/SC, realizado em Florianópolis - SC relativo ao período entre 30/11/2017 e 30/11/2017 com ida no dia 30/11/2017 e volta no dia 30/11/2017, 30 de novembro de 2017 (quinta-feira), das 15hs às 18hs, na Sede do CAU/SC.</t>
  </si>
  <si>
    <t>Gogliardo Vieira Maragno Total</t>
  </si>
  <si>
    <t>Jalline Tatiana Cesca</t>
  </si>
  <si>
    <t>Membro Titular do CEAU/Membro AREA-TB</t>
  </si>
  <si>
    <t>Pagamento de 1 despesa(s) de Auxílio estacionamento, 1 despesa(s) de Ajuda de Custo 1 sem pernoite (2 refeições) Estadual, 275 despesa(s) de Auxílio deslocamento a Jalline Tatiana Cesca referente ao(s) evento(s): 17ª Reunião Ordinária CEAU (30/11/2017 15:00 18:00), realizado em Florianópolis - SC relativo ao período entre 30/11/2017 e 30/11/2017 com ida no dia 30/11/2017 e volta no dia 30/11/2017.</t>
  </si>
  <si>
    <t>Jalline Tatiana Cesca Total</t>
  </si>
  <si>
    <t>Juliana Cordula Dreher de Andrade</t>
  </si>
  <si>
    <t>Pagamento de 50 despesa(s) de Auxílio deslocamento, 1 despesa(s) de Auxílio estacionamento, 1 despesa(s) de Ajuda de Custo 1 sem pernoite (2 refeições) Estadual a Juliana Córdula Dreher de Andrade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</si>
  <si>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Juliana Cordula Dreher de Andrade Total</t>
  </si>
  <si>
    <t>Kátia Cristina Lopes de Paula</t>
  </si>
  <si>
    <t>Pagamento de 375 despesa(s) de Auxílio deslocamento , 1 despesa(s) de Ajuda de Custo 1 sem pernoite (2 refeições) Estadual a Katia Cristina Lopes de Paula referente ao(s) evento(s): 2ª Reunião Extraordinária da Comissão de Ensino e Formação - CEF, realizado em Florianópolis - SC relativo ao período entre 01/12/2017 e 01/12/2017 com ida no dia 01/12/2017 e volta no dia 01/12/2017, 1º de dezembro de 2017 (sexta-feira), das 10:00hs às 13:00hs, na Sede do CAU/SC.</t>
  </si>
  <si>
    <t>Pagamento de 375 despesa(s) de Auxílio deslocamento , 2 despesa(s) de Auxílio estacionamento , 2 despesa(s) de Diária com pernoite (hotel e 2 refeições) Estadual a Katia Cristina Lopes de Paula referente ao(s) evento(s): CONVOCAÇÃO PRES CAU/SC Nº 231/2017 5º Encontro Anual, 5º Prêmio TCC e Homenagem de Honra ao Mérito, realizado em Florianópolis - SC relativo ao período entre 08/12/2017 e 08/12/2017 com ida no dia 07/12/2017 e volta no dia 09/12/2017, participar do 5º Encontro Anual, 5º Prêmio TCC e Homenagem de Honra ao Mérito em Arquitetura e Urbanismo; 11ª Reunião Ordinária da Comissão de Ensino e Formação - CEF (dezembro), realizado em Florianópolis - SC relativo ao período entre 07/12/2017 e 07/12/2017 com ida no dia 07/12/2017 e volta no dia 09/12/2017, 07 de dezembro de 2017 (quinta-feira), das 14:00hs às 17:00hs, na Sede do CAU/SC; 74ª Sessão Plenária Ordinária do CAU/SC, realizado em Florianópolis - SC relativo ao período entre 08/12/2017 e 08/12/2017 com ida no dia 07/12/2017 e volta no dia 09/12/2017, 8 de dezembro (sexta-feira), das 8h30 às 12h30, com possibilidade de extensão até às 13h30, na Sala de Reuniões Plenárias da sede do CAU/SC.</t>
  </si>
  <si>
    <t>Kátia Cristina Lopes de Paula Total</t>
  </si>
  <si>
    <t>Leonardo Henrique Dantas</t>
  </si>
  <si>
    <t>Pagamento de 1 despesa(s) de Ajuda de Custo 1 sem pernoite (2 refeições) Estadual , 366 despesa(s) de Auxílio deslocamento a Leonardo Henrique Dantas referente ao(s) evento(s): 2ª Reunião Extraordinária da Comissão de Ensino e Formação - CEF, realizado em Florianópolis - SC relativo ao período entre 01/12/2017 e 01/12/2017 com ida no dia 01/12/2017 e volta no dia 01/12/2017, 1º de dezembro de 2017 (sexta-feira), das 10:00hs às 13:00hs, na Sede do CAU/SC.</t>
  </si>
  <si>
    <r>
      <t xml:space="preserve">Pagamento de 1 despesa(s) de Diária com pernoite (hotel e 2 refeições) Estadual , 366 despesa(s) de Auxílio deslocamento , 1 despesa(s) de Ajuda de Custo 1 sem pernoite (2 refeições) Estadual , 2 despesa(s) de Auxílio estacionamento a Leonardo Henrique Dantas referente ao(s) evento(s): CONVOCAÇÃO PRES CAU/SC Nº 232/2017 Reunião de Diretoria, realizado em Florianópolis - SC relativo ao período entre 07/12/2017 e 07/12/2017 com ida no dia 07/12/2017 e volta no dia 08/12/2017, DATA: 07 de dezembro de 2017 (quinta-feira) HORÁRIO: 10h às 12h LOCAL: Sede CAU/SC; 74ª Sessão Plenária Ordinária do CAU/SC, realizado em Florianópolis - SC relativo ao período entre 08/12/2017 e 08/12/2017 com ida no dia 07/12/2017 e volta no dia 08/12/2017, 8 de dezembro (sexta-feira), das 8h30 às 12h30, com possibilidade de extensão até às 13h30, na Sala de Reuniões Plenárias da sede do CAU/SC; 11ª Reunião Ordinária da Comissão de Ensino e Formação - CEF (dezembro), realizado em Florianópolis - SC relativo ao período entre 07/12/2017 e 07/12/2017 com ida no dia 07/12/2017 e volta no dia 08/12/2017, 07 de dezembro de 2017 (quinta-feira), das 14:00hs às 17:00hs, na Sede do CAU/SC. </t>
    </r>
    <r>
      <rPr>
        <b/>
        <sz val="8"/>
        <rFont val="Arial"/>
        <family val="2"/>
      </rPr>
      <t>CANCELADA</t>
    </r>
  </si>
  <si>
    <t>Leonardo Henrique Dantas Total</t>
  </si>
  <si>
    <t>Leonardo Porto Bragaglia</t>
  </si>
  <si>
    <t>Diária para Leonardo Porto Bragaglia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</si>
  <si>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Leonardo Porto Bragaglia Total</t>
  </si>
  <si>
    <t>Luiz Alberto de Souza</t>
  </si>
  <si>
    <t>Presidente</t>
  </si>
  <si>
    <t>Pagamento de 114 despesa(s) de Auxílio deslocamento a Luiz Alberto de Souza referente ao(s) evento(s): Reunião do CSC 28/11 - CAU/BR Brasília/DF, realizado em Brasília - DF relativo ao período entre 28/11/2017 e 28/11/2017 com ida no dia 27/11/2017 e volta no dia 29/11/2017, Deslocamento Joinville/Navegantes/Joinville.</t>
  </si>
  <si>
    <t>Pagamento de 326 despesa(s) de Auxílio deslocamento , 1 despesa(s) de Diária com pernoite (hotel e 2 refeições) Estadual , 1 despesa(s) de Ajuda de Custo 1 sem pernoite (2 refeições) Estadual a Luiz Alberto de Souza referente ao(s) evento(s): CONVOCAÇÃO PRES CAU/SC Nº 227/2017 – 17ª Reunião Ordinária do CEAU/SC, realizado em Florianópolis - SC relativo ao período entre 30/11/2017 e 30/11/2017 com ida no dia 30/11/2017 e volta no dia 01/12/2017, 30 de novembro de 2017 (quinta-feira), das 15hs às 18hs, na Sede do CAU/SC; Reunião Operacional/Gerencial 30/11 e 01/12, realizado em Florianópolis - SC relativo ao período entre 30/11/2017 e 01/12/2017 com ida no dia 30/11/2017 e volta no dia 01/12/2017.</t>
  </si>
  <si>
    <t>Pagamento de 3 despesa(s) de Diária com pernoite (hotel e 2 refeições) Estadual, 326 despesa(s) de Auxílio deslocamento a Luiz Alberto de Souza referente ao(s) evento(s): 5º Encontro Anual, 5º Prêmio TCC e Homenagem de Honra ao Mérito (08/12/2017 15:00 - 08/12/2017 21:00, realizado em Florianópolis - SC relativo ao período entre 08/12/2017 e 08/12/2017 com ida no dia 06/12/2017 e volta no dia 09/12/2017. 74ª Sessão Plenária Ordinária do CAU/SC, realizado em Florianópolis - SC relativo ao período entre 08/12/2017 e 08/12/2017 com ida no dia 06/12/2017 e volta no dia 09/12/2017, 8 de dezembro (sexta-feira), das 8h30 às 12h30, com possibilidade de extensão até às 13h30, na Sala de Reuniões Plenárias da sede do CAU/SC. Reunião Operacional/Gerencial 06 e 07/12, realizado em Florianópolis - SC relativo ao período entre 06/12/2017 e 07/12/2017 com ida no dia 06/12/2017 e volta no dia 09/12/2017.</t>
  </si>
  <si>
    <t>Pagamento de 2 despesa(s) de Diária com pernoite (hotel e 2 refeições) Nacional , 376 despesa(s) de Auxílio deslocamento , 2 despesa(s) de Diária com pernoite (hotel e 2 refeições) Estadual , 1 despesa(s) de Deslocamento Urbano (despesas com táxi) Nacional , 1 despesa(s) de Ajuda de Custo 2 sem pernoite (1 refeição) Nacional a Luiz Alberto de Souza referente ao(s) evento(s):   Reunião Operacional 12 a 13/12, realizado em Florianópolis - SC relativo ao período entre 12/12/2017 e 13/12/2017 com ida no dia 12/12/2017 e volta no dia 16/12/2017, participação no Seminário “Pensando Fora da Caixa” e na 11ª Reunião Plenária Extraordinária para Diplomação e Posse dos novos Conselheiros Eleitos ; Reunião Fórum dos Presidentes dos CAU/UFs - Brasília, realizado em Brasília - DF relativo ao período entre 14/12/2017 e 14/12/2017 com ida no dia 12/12/2017 e volta no dia 16/12/2017; Reunião Plenária Ampliada do CAU/BR, realizado em Brasília - DF relativo ao período entre 15/12/2017 e 15/12/2017 com ida no dia 12/12/2017 e volta no dia 16/12/2017.</t>
  </si>
  <si>
    <t>Pagamento de 352 despesa(s) de Auxílio deslocamento , 1 despesa(s) de Ajuda de Custo 1 sem pernoite (2 refeições) Estadual , 1 despesa(s) de Diária com pernoite (hotel e 2 refeições) Estadual a Luiz Alberto de Souza referente ao(s) evento(s):   Reunião Operacional 19 e 20/12, realizado em Florianópolis - SC relativo ao período entre 19/12/2017 e 20/12/2017 com ida no dia 19/12/2017 e volta no dia 20/12/2017.</t>
  </si>
  <si>
    <t>Luiz Alberto de Souza Total</t>
  </si>
  <si>
    <t>Maria Teresa Diniz dos Santos Maziero</t>
  </si>
  <si>
    <t>Pagamento de 1 despesa(s) de Deslocamento Urbano (despesas com táxi) Nacional , 1 despesa(s) de Diária com pernoite (hotel e 2 refeições) Nacional a Maria Teresa Diniz dos Santos Maziero referente ao(s) evento(s): CONVITE PRES CAU/SC Nº 035/2017 5º Encontro Anual do Conselho de Arquitetura e Urbanismo de SC, realizado em Florianópolis - SC relativo ao período entre 08/12/2017 e 08/12/2017 com ida no dia 08/12/2017 e volta no dia 09/12/2017, participar, como palestrante do “5º Encontro Anual do Conselho de Arquitetura e Urbanismo de Santa Catarina” Dia: 08 de dezembro de 2017 (sexta-feira) Horário: 16h30min Local: Auditório da Reitoria da Universidade Federal de Santa Catarina (UFSC).</t>
  </si>
  <si>
    <t>Maria Teresa Diniz dos Santos Maziero Total</t>
  </si>
  <si>
    <t>Mario Arturo Figueroa Rosales</t>
  </si>
  <si>
    <t>Convidado</t>
  </si>
  <si>
    <t>Pagamento de 1 despesa(s) de Deslocamento Urbano (despesas com táxi) Nacional , 1 despesa(s) de Diária com pernoite (hotel e 2 refeições) Nacional a Mário Arturo Figueroa Rosales referente ao(s) evento(s): CONVITE PRES CAU/SC Nº 033/2017 5º Prêmio para Estudantes de Arquitetura e Urbanismo de SC, realizado em Florianópolis - SC relativo ao período entre 08/12/2017 e 08/12/2017 com ida no dia 08/12/2017 e volta no dia 08/12/2017, participar, como representante da Comissão Julgadora, da solenidade de premiação “5º Prêmio para Estudantes de Arquitetura e Urbanismo de Santa Catarina” Dia: 08 de dezembro de 2017 (sexta-feira) Horário: 19h Local: Auditório da Reitoria da Universidade Federal de Santa Catarina (UFSC).</t>
  </si>
  <si>
    <t>Mario Arturo Figueroa Rosales Total</t>
  </si>
  <si>
    <t>Mario Biselli</t>
  </si>
  <si>
    <t>Arquiteto Convidado</t>
  </si>
  <si>
    <t>Pagamento de 1 despesa(s) de Deslocamento Urbano (despesas com táxi) Nacional , 1 despesa(s) de Diária com pernoite (hotel e 2 refeições) Nacional a Mario Biselli referente ao(s) evento(s): CONVITE PRES CAU/SC Nº 034/2017 5º Encontro Anual do Conselho de Arquitetura e Urbanismo de SC, realizado em Florianópolis - SC relativo ao período entre 08/12/2017 e 08/12/2017 com ida no dia 08/12/2017 e volta no dia 09/12/2017, participar, como palestrante do “5º Encontro Anual do Conselho de Arquitetura e Urbanismo de Santa Catarina” Dia: 08 de dezembro de 2017 (sexta-feira) Horário: 16h30min Local: Auditório da Reitoria da Universidade Federal de Santa Catarina (UFSC).</t>
  </si>
  <si>
    <t>Mario Biselli Total</t>
  </si>
  <si>
    <t>Mateus Casagrande Brunel</t>
  </si>
  <si>
    <t>Membro Titular da Comissão Eleitoral do CAU/SC</t>
  </si>
  <si>
    <t>Pagamento de 796 despesa(s) de Auxílio deslocamento , 1 despesa(s) de Auxílio estacionamento , 1 despesa(s) de Ajuda de Custo 2 sem pernoite (1 refeição) Estadual , 1 despesa(s) de Diária com pernoite (hotel e 2 refeições) Estadual a Thaelys Varaschin Olsen Peruzzolo referente ao(s) evento(s):  CONVOCAÇÃO PRES CAU/SC Nº 242/2017 11ª Reunião Plenária Extraordinária do CAU/SC, realizado em Florianópolis - SC relativo ao período entre 13/12/2017 e 13/12/2017 com ida no dia 13/12/2017 e volta no dia 13/12/2017, 13 de dezembro (quarta-feira), das 14h às 18h, no Auditório da UNISUL - Florianópolis.</t>
  </si>
  <si>
    <t>Mateus Casagrande Brunel Total</t>
  </si>
  <si>
    <t>Mateus Szomorovszky</t>
  </si>
  <si>
    <t>Pagamento de Auxílio deslocamento, 1 despesa(s) de Auxílio estacionamento, 1 despesa(s) de Ajuda de Custo 1 sem pernoite (2 refeições) Estadual   a Mateus Szomorovszky referente ao(s) evento(s)
CONVOCAÇÃO PRES CAU/SC Plenária Extraordinária Nº 11 (13/12/2017 14:00 - 13/12/2017 18:00), realizado em Florianópolis - SC  relativo ao período entre 13/12/2017 e 13/12/2017 com ida no dia 13/12/2017 e volta no dia 13/12/2017; .</t>
  </si>
  <si>
    <t>Pagamento de 1 despesa(s) de Auxílio estacionamento, 1 despesa(s) de Ajuda de Custo 2 sem pernoite (1 refeição) Estadual, 50 despesa(s) de Auxílio deslocamento a Mateus Szomorovsky referente ao(s) evento(s): Oficina Regional de Implementação ATHIS - Joinville (04/12/2017 09:00 12:00, realizado em Joinville - SC relativo ao período entre 04/12/2017 e 04/12/2017 com ida no dia 04/12/2017 e volta no dia 04/12/2017.</t>
  </si>
  <si>
    <t>Pagamento de 1 despesa(s) de Ajuda de Custo 1 sem pernoite (2 refeições) Estadual, 1 despesa(s) de Auxílio estacionamento, 1 despesa(s) de Diária com pernoite (hotel e 2 refeições) Estadual, 363 despesa(s) de Auxílio deslocamento a Mateus Szomorovsky referente ao(s) evento(s): 11ª Reunião Ordinária da Comissão de Ensino e Formação - CEF (dezembro), realizado em Florianópolis - SC relativo ao período entre 07/12/2017 e 07/12/2017 com ida no dia 07/12/2017 e volta no dia 08/12/2017, 07 de dezembro de 2017 (quinta-feira), das 14:00hs às 17:00hs, na Sede do CAU/SC. 74ª Sessão Plenária Ordinária do CAU/SC, realizado em Florianópolis - SC relativo ao período entre 08/12/2017 e 08/12/2017 com ida no dia 07/12/2017 e volta no dia 08/12/2017, 8 de dezembro (sexta-feira), das 8h30 às 12h30, com possibilidade de extensão até às 13h30, na Sala de Reuniões Plenárias da sede do CAU/SC.</t>
  </si>
  <si>
    <t>Pagamento de 1 despesa(s) de Auxílio estacionamento, 363 despesa(s) de Auxílio deslocamento, 1 despesa(s) de Ajuda de Custo 1 sem pernoite (2 refeições) Estadual a Mateus Szomorovsky referente ao(s) evento(s): CONVOCAÇÃO PRES CAU/SC Plenária Extraordinária Nº 11 (13/12/2017 14:00 - 13/12/2017 18:00), realizado em Florianópolis - SC relativo ao período entre 13/12/2017 e 13/12/2017 com ida no dia 13/12/2017 e volta no dia 13/12/2017.</t>
  </si>
  <si>
    <t>Mateus Szomorovszky Total</t>
  </si>
  <si>
    <t>Mauricio Andre Giusti</t>
  </si>
  <si>
    <t>Pagamento de 1 despesa(s) de Diária com pernoite (hotel e 2 refeições) Estadual, 227 despesa(s) de Auxílio deslocamento, 1 despesa(s) de Ajuda de Custo 1 sem pernoite (2 refeições) Estadual, 1 despesa(s) de Auxílio estacionamento a Maurício Andre Giusti referente ao(s) evento(s): OFICIO PRES/CAUSC 11ª Reunião Plenária Extraordinária CAU/SC - Diplomação (13/12/2017 14:00 18:00), realizado em Florianópolis - SC relativo ao período entre 13/12/2017 e 13/12/2017 com ida no dia 13/12/2017 e volta no dia 14/12/2017.</t>
  </si>
  <si>
    <t>Mauricio Andre Giusti Total</t>
  </si>
  <si>
    <t>Maykon Luiz da Silva</t>
  </si>
  <si>
    <t>Maykon Luiz da Silva Total</t>
  </si>
  <si>
    <t>Miguel Angel Pousadela</t>
  </si>
  <si>
    <t>Pagamento de 1 despesa(s) de Deslocamento Urbano (despesas com táxi) Estadual , 2 despesa(s) de Diária com pernoite (hotel e 2 refeições) Estadual , 1 despesa(s) de Reembolso de Passagem Rodoviária a Miguel Angel Pousadela referente ao(s) evento(s): 9ª Reunião Extraordinária da Comissão de Ética e Disciplina - CED, realizado em Florianópolis - SC relativo ao período entre 24/11/2017 e 24/11/2017 com ida no dia 23/11/2017 e volta no dia 25/11/2017, 24 de novembro de 2017, das 09hs às 18hs, na Sede do CAU/SC.</t>
  </si>
  <si>
    <t>Pagamento de 1 despesa(s) de Ajuda de Custo 1 sem pernoite (2 refeições) Estadual, 1 despesa(s) de Diária com pernoite (hotel e 2 refeições) Estadual, 1 despesa(s) de Deslocamento Urbano (despesas com táxi) Estadual a Miguel Angel Pousadela referente ao(s) evento(s): CONVOCAÇÃO PRES CAU/SC Plenária Extraordinária Nº 11 (13/12/2017 14:00 - 13/12/2017 18:00), realizado em Florianópolis - SC relativo ao período entre 13/12/2017 e 13/12/2017 com ida no dia 10/12/2017 e volta no dia 17/12/2017.
COMPLEMENTO... Pagamento de 1 despesa(s) de Reembolso de Passagem Rodoviária a Miguel Angel Pousadela.</t>
  </si>
  <si>
    <t>Pagamento de 1 despesa(s) de Deslocamento Urbano (despesas com táxi) Estadual , 2 despesa(s) de Diária com pernoite (hotel e 2 refeições) Estadual , 1 despesa(s) de Reembolso de Passagem Rodoviária a Miguel Angel Pousadela referente ao(s) evento(s): 12ª Reunião Ordinária da Comissão de Ética e Disciplina - CED, realizado em Florianópolis - SC relativo ao período entre 01/12/2017 e 01/12/2017 com ida no dia 30/11/2017 e volta no dia 04/12/2017, 01/12/2017, das 09hs às 18hs, na Sede do CAU/SC.</t>
  </si>
  <si>
    <t>Pagamento de 1 despesa(s) de Reembolso de Passagem Rodoviária , 1 despesa(s) de Deslocamento Urbano (despesas com táxi) Estadual , 1 despesa(s) de Diária com pernoite (hotel e 2 refeições) Estadual a Miguel Angel Pousadela referente ao(s) evento(s):  74ª Sessão Plenária Ordinária do CAU/SC, realizado em Florianópolis - SC relativo ao período entre 08/12/2017 e 08/12/2017 com ida no dia 07/12/2017 e volta no dia 08/12/2017, 8 de dezembro (sexta-feira), das 8h30 às 12h30, com possibilidade de extensão até às 13h30, na Sala de Reuniões Plenárias da sede do CAU/SC.</t>
  </si>
  <si>
    <t>Miguel Angel Pousadela Total</t>
  </si>
  <si>
    <t>Patrícia Figueiredo Sarquis Herden</t>
  </si>
  <si>
    <t>Membro da CTC</t>
  </si>
  <si>
    <t xml:space="preserve">Diária para Patrícia Figueiredo Sarquis Herden para evento(s): OFICIO PRES/CAUSC 11ª Reunião Plenária Extraordinária CAU/SC - Diplomação (13/12/2017 14:00 18:00), realizado em Florianópolis - SC relativo ao período entre 13/12/2017 e 13/12/2017 com ida no dia 13/12/2017 e volta no dia 13/12/2017. </t>
  </si>
  <si>
    <t xml:space="preserve">Pagamento de 0,50 despesa(s) de Deslocamento Urbano (despesas com táxi) Estadual, 1 despesa(s) de Ajuda de Custo 2 sem pernoite (1 refeição) Estadual a Patrícia Figueiredo Sarquis Herden referente ao(s) evento(s): CONVOCAÇÃO PRES CAU/SC Plenária Extraordinária Nº 11 (13/12/2017 14:00 - 13/12/2017 18:00), realizado em Florianópolis - SC relativo ao período entre 13/12/2017 e 13/12/2017 com ida no dia 13/12/2017 e volta no dia 13/12/2017.  </t>
  </si>
  <si>
    <t>Patrícia Figueiredo Sarquis Herden Total</t>
  </si>
  <si>
    <t>Rael Belli</t>
  </si>
  <si>
    <t>Pagamento de 1 despesa(s) de Auxílio estacionamento , 1 despesa(s) de Ajuda de Custo 1 sem pernoite (2 refeições) Estadual , 305 despesa(s) de Auxílio deslocamento a Rael Belli referente ao(s) evento(s):  6ª Reunião Extraordinária da Comissão Temporária de Políticas Urbanas - CTPU, realizado em Florianópolis - SC relativo ao período entre 21/09/2017 e 21/09/2017 com ida no dia 21/09/2017 e volta no dia 21/09/2017, 21 de setembro de 2017 (quinta-feira), das 16:00h às 18:30h, na Sede do CAU/SC; CONVOCAÇÃO PRES CAU/SC Nº 204/2017 Reunião com Diretores do Tribunal de Contas de Santa Catarina, realizado em Florianópolis - SC relativo ao período entre 21/09/2017 e 21/09/2017 com ida no dia 21/09/2017 e volta no dia 21/09/2017, Reunião com Diretora de Licitações Denise Regina Struecker, Diretor Geral Carlos Tramontin e Diretor de Obras Rogério Locks – Tribunal de Contas de Santa Catarina; DATA: 21 de setembro de 2017(quinta-feira); HORÁRIO: 14h; LOCAL: Tribunal de Contas de Santa Catarina.</t>
  </si>
  <si>
    <t>Pagamento de 1 despesa(s) de Ajuda de Custo 1 sem pernoite (2 refeições) Estadual , 303 despesa(s) de Auxílio deslocamento a Rael Belli referente ao(s) evento(s): 7ª Reunião Extraordinária da Comissão Temporária de Políticas Urbanas - CTPU, realizado em Florianópolis - SC relativo ao período entre 27/10/2017 e 27/10/2017 com ida no dia 27/10/2017 e volta no dia 27/10/2017, 27 de outubro de 2017 (sexta-feira), das 14:00h às 17:00h, na Sede do CAU/SC.</t>
  </si>
  <si>
    <t>Pagamento de 1 despesa(s) de Ajuda de Custo 1 sem pernoite (2 refeições) Estadual , 303 despesa(s) de Auxílio deslocamento a Rael Belli referente ao(s) evento(s):  CONVOCAÇÃO PRES CAU/SC Nº 250/2017 Seminário “Pensando Fora da Caixa”, realizado em Florianópolis - SC relativo ao período entre 12/12/2017 e 12/12/2017 com ida no dia 12/12/2017 e volta no dia 13/12/2017, DATA: 12 de dezembro de 2017 (terça-feira); HORÁRIO: 13h30min às 21h; LOCAL: UNISUL.</t>
  </si>
  <si>
    <t>Rael Belli Total</t>
  </si>
  <si>
    <t>Rodrigo Althoff Medeiros</t>
  </si>
  <si>
    <t>Pagamento de 272 despesa(s) de Auxílio deslocamento, 1 despesa(s) de Ajuda de Custo 1 sem pernoite (2 refeições) Estadual a RODRIGO ALTHOFF MEDEIROS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</si>
  <si>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Rodrigo Althoff Medeiros Total</t>
  </si>
  <si>
    <t>Rodrigo Kirck Rebêlo</t>
  </si>
  <si>
    <t>Pagamento de 1 despesa(s) de Auxílio estacionamento , 191 despesa(s) de Auxílio deslocamento , 1 despesa(s) de Ajuda de Custo 1 sem pernoite (2 refeições) Estadual a Rodrigo Kirck Rebêlo referente ao(s) evento(s): 9ª Reunião Extraordinária da Comissão de Ética e Disciplina - CED, realizado em Florianópolis - SC relativo ao período entre 24/11/2017 e 24/11/2017 com ida no dia 24/11/2017 e volta no dia 24/11/2017, 24 de novembro de 2017, das 09hs às 18hs, na Sede do CAU/SC.</t>
  </si>
  <si>
    <t>Pagamento de 191 despesa(s) de Auxílio deslocamento, 1 despesa(s) de Auxílio estacionamento, 1 despesa(s) de Ajuda de Custo 1 sem pernoite (2 refeições) Estadual a Rodrigo Kirck Rebêlo referente ao(s) evento(s): 11ª Reunião Ordinária da Comissão Temporária de Comunicação - CTC (05/12/2017 14:00 - 17:00), realizado em Florianópolis - SC relativo ao período entre 05/12/2017 e 05/12/2017 com ida no dia 05/12/2017 e volta no dia 05/12/2017.</t>
  </si>
  <si>
    <t>Pagamento de 1 despesa(s) de Ajuda de Custo 1 sem pernoite (2 refeições) Estadual , 1 despesa(s) de Auxílio estacionamento , 191 despesa(s) de Auxílio deslocamento a Rodrigo Kirck Rebêlo referente ao(s) evento(s):   12ª Reunião Ordinária CCAA (07/12/2017 14:00 - 18:30), realizado em Florianópolis - SC relativo ao período entre 07/12/2017 e 07/12/2017 com ida no dia 07/12/2017 e volta no dia 07/12/2017.</t>
  </si>
  <si>
    <t>Pagamento de 1 despesa(s) de Auxílio estacionamento , 191 despesa(s) de Auxílio deslocamento , 1 despesa(s) de Ajuda de Custo 1 sem pernoite (2 refeições) Estadual a Rodrigo Kirck Rebêlo referente ao(s) evento(s):   74ª Sessão Plenária Ordinária do CAU/SC, realizado em Florianópolis - SC relativo ao período entre 08/12/2017 e 08/12/2017 com ida no dia 08/12/2017 e volta no dia 08/12/2017, 8 de dezembro (sexta-feira), das 8h30 às 12h30, com possibilidade de extensão até às 13h30, na Sala de Reuniões Plenárias da sede do CAU/SC.</t>
  </si>
  <si>
    <t>Pagamento de 1 despesa(s) de Ajuda de Custo 1 sem pernoite (2 refeições) Estadual, 1 despesa(s) de Auxílio estacionamento, 191 despesa(s) de Auxílio deslocamento a Rodrigo Kirck Rebêlo referente ao(s) evento(s):  CONVOCAÇÃO PRES CAU/SC Plenária Extraordinária Nº 11 (13/12/2017 14:00 - 13/12/2017 18:00), realizado em Florianópolis - SC relativo ao período entre 13/12/2017 e 13/12/2017 com ida no dia 13/12/2017 e volta no dia 13/12/2017.</t>
  </si>
  <si>
    <t>Rodrigo Kirck Rebêlo Total</t>
  </si>
  <si>
    <t>Rosana Silveira</t>
  </si>
  <si>
    <t>Pagamento de 1 despesa(s) de Auxílio estacionamento, 1 despesa(s) de Ajuda de Custo 1 sem pernoite (2 refeições) Estadual, 50 despesa(s) de Auxílio deslocamento a Rosana Silveira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</si>
  <si>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Rosana Silveira Total</t>
  </si>
  <si>
    <t>Sérgio Oliva</t>
  </si>
  <si>
    <t>Pagamento de 50 despesa(s) de Auxílio deslocamento , 1 despesa(s) de Ajuda de Custo 1 sem pernoite (2 refeições) Estadual a Sérgio Oliva referente ao(s) evento(s): 9ª Reunião Extraordinária da Comissão de Ética e Disciplina - CED, realizado em Florianópolis - SC relativo ao período entre 24/11/2017 e 24/11/2017 com ida no dia 24/11/2017 e volta no dia 24/11/2017, 24 de novembro de 2017, das 09hs às 18hs, na Sede do CAU/SC.</t>
  </si>
  <si>
    <t>Pagamento de 1 despesa(s) de Ajuda de Custo 1 sem pernoite (2 refeições) Estadual , 50 despesa(s) de Auxílio deslocamento a Sérgio Oliva referente ao(s) evento(s):  12ª Reunião Ordinária da Comissão de Ética e Disciplina - CED (01/12/2017 09:00 - 18:00), realizado em Florianópolis - SC relativo ao período entre 01/12/2017 e 01/12/2017 com ida no dia 01/12/2017 e volta no dia 01/12/2017.</t>
  </si>
  <si>
    <t>Pagamento de 1 despesa(s) de Auxílio estacionamento, 1 despesa(s) de Ajuda de Custo 1 sem pernoite (2 refeições) Estadual, 50 despesa(s) de Auxílio deslocamento a Sérgio Oliva referente ao(s) evento(s): 74ª Sessão Plenária Ordinária do CAU/SC, realizado em Florianópolis - SC relativo ao período entre 08/12/2017 e 08/12/2017 com ida no dia 08/12/2017 e volta no dia 08/12/2017, 8 de dezembro (sexta-feira), das 8h30 às 12h30, com possibilidade de extensão até às 13h30, na Sala de Reuniões Plenárias da sede do CAU/SC.</t>
  </si>
  <si>
    <t>Sérgio Oliva Total</t>
  </si>
  <si>
    <t>Silvana Maria Hall</t>
  </si>
  <si>
    <t>Pagamento de 1 despesa(s) de Auxílio estacionamento, 1 despesa(s) de Diária com pernoite (hotel e 2 refeições) Estadual, 1 despesa(s) de Ajuda de Custo 1 sem pernoite (2 refeições) Estadual, 179 despesa(s) de Auxílio deslocamento a Silvana Maria Hall referente ao(s) evento(s): OFICIO PRES/CAUSC 11ª Reunião Plenária Extraordinária CAU/SC - Diplomação (13/12/2017 14:00 18:00), realizado em Florianópolis - SC relativo ao período entre 13/12/2017 e 13/12/2017 com ida no dia 12/12/2017 e volta no dia 14/12/2017.</t>
  </si>
  <si>
    <t>Silvana Maria Hall Total</t>
  </si>
  <si>
    <t>Silvia Ribeiro Lenzi</t>
  </si>
  <si>
    <t>Pagamento de 1 despesa(s) de Auxílio estacionamento , 1 despesa(s) de Ajuda de Custo 2 sem pernoite (1 refeição) Estadual , 50 despesa(s) de Auxílio deslocamento a Silvia Ribeiro Lenzi referente ao(s) evento(s)
7ª Reunião Extraordinária da Comissão Temporária de Políticas Urbanas - CTPU, realizado em Florianópolis - SC relativo ao período entre 27/10/2017 e 27/10/2017 com ida no dia 27/10/2017 e volta no dia 27/10/2017, 27 de outubro de 2017 (sexta-feira), das 14:00h às 17:00h, na Sede do CAU/SC;</t>
  </si>
  <si>
    <t xml:space="preserve">Pagamento de 1 despesa(s) de Ajuda de Custo 1 sem pernoite (2 refeições) Estadual , 1 despesa(s) de Auxílio estacionamento , 50 despesa(s) de Auxílio deslocamento a Silvia Ribeiro Lenzi referente ao(s) evento(s)
73ª Sessão Plenária Ordinária do CAU/SC, realizado em Florianópolis - SC relativo ao período entre 10/11/2017 e 10/11/2017 com ida no dia 10/11/2017 e volta no dia 10/11/2017, 10 de novembro (sexta-feira), das 8h30 às 12h30, com possibilidade de extensão até às 13h30, na Sala de Reuniões Plenárias da sede do CAU/SC;
</t>
  </si>
  <si>
    <t>Pagamento de 1 despesa(s) de Ajuda de Custo 2 sem pernoite (1 refeição) Estadual , 50 despesa(s) de Auxílio deslocamento a Silvia Ribeiro Lenzi referente ao(s) evento(s)
8ª Reunião Extraordinária da CTPU (04/12/2017 14:00 17:00), realizado em Florianópolis - SC relativo ao período entre 04/12/2017 e 04/12/2017 com ida no dia 04/12/2017 e volta no dia 04/12/2017;</t>
  </si>
  <si>
    <t>Pagamento de 1 despesa(s) de Ajuda de Custo 2 sem pernoite (1 refeição) Estadual , 50 despesa(s) de Auxílio deslocamento a Silvia Ribeiro Lenzi referente ao(s) evento(s)
CONVOCAÇÃO PRES CAU/SC Nº 239/2017 - Oficina Regional de Implementação da ATHIS - Florianópolis, realizado em Florianópolis - SC relativo ao período entre 05/12/2017 e 05/12/2017 com ida no dia 05/12/2017 e volta no dia 05/12/2017, Oficina Regional de Implementação da Assistência Técnica em Habitação de Interesse Social
DATA: 05 de dezembro (terça-feira)
HORÁRIO: 14h às 16h
LOCAL: Departamento de Arquitetura e Urbanismo – UFSC;</t>
  </si>
  <si>
    <t>Pagamento de 1 despesa(s) de Ajuda de Custo 1 sem pernoite (2 refeições) Estadual , 1 despesa(s) de Auxílio estacionamento , 50 despesa(s) de Auxílio deslocamento a Silvia Ribeiro Lenzi referente ao(s) evento(s)
74ª Sessão Plenária Ordinária do CAU/SC, realizado em Florianópolis - SC relativo ao período entre 08/12/2017 e 08/12/2017 com ida no dia 08/12/2017 e volta no dia 08/12/2017, 8 de dezembro (sexta-feira), das 8h30 às 12h30, com possibilidade de extensão até às 13h30, na Sala de Reuniões Plenárias da sede do CAU/SC;
5º Encontro Anual, 5º Prêmio TCC e Homenagem de Honra ao Mérito (08/12/2017 15:00 - 08/12/2017 21:00, realizado em Florianópolis - SC relativo ao período entre 08/12/2017 e 08/12/2017 com ida no dia 08/12/2017 e volta no dia 08/12/2017;</t>
  </si>
  <si>
    <t>Pagamento de 50 despesa(s) de Auxílio deslocamento , 1 despesa(s) de Ajuda de Custo 1 sem pernoite (2 refeições) Estadual a Silvia Ribeiro Lenzi referente ao(s) evento(s)
CONVOCAÇÃO PRES CAU/SC Nº 249/2017 Seminário “Pensando Fora da Caixa”, realizado em Florianópolis - SC relativo ao período entre 12/12/2017 e 12/12/2017 com ida no dia 12/12/2017 e volta no dia 12/12/2017, DATA: 12 de dezembro de 2017 (terça-feira)
HORÁRIO: 13h30min às 21h
LOCAL: UNISUL;</t>
  </si>
  <si>
    <t>Pagamento de 50 despesa(s) de Auxílio deslocamento , 1 despesa(s) de Auxílio estacionamento , 1 despesa(s) de Ajuda de Custo 2 sem pernoite (1 refeição) Estadual a Silvia Ribeiro Lenzi referente ao(s) evento(s)
CONVOCAÇÃO PRES CAU/SC Plenária Extraordinária Nº 11 (13/12/2017 14:00 - 13/12/2017 18:00), realizado em Florianópolis - SC relativo ao período entre 13/12/2017 e 13/12/2017 com ida no dia 13/12/2017 e volta no dia 13/12/2017;</t>
  </si>
  <si>
    <t>Pagamento de 50 despesa(s) de Auxílio deslocamento , 1 despesa(s) de Auxílio estacionamento , 1 despesa(s) de Ajuda de Custo 2 sem pernoite (1 refeição) Estadual a Silvia Ribeiro Lenzi referente ao(s) evento(s)
CONVOCAÇÃO PRES CAU/SC Nº 228/2017 Abertura Oficial “Mostra de Fotografias” (15/12/2017 10:00), realizado em Florianópolis - SC relativo ao período entre 15/12/2017 e 15/12/2017 com ida no dia 15/12/2017 e volta no dia 15/12/2017;</t>
  </si>
  <si>
    <t>Silvia Ribeiro Lenzi Total</t>
  </si>
  <si>
    <t>Silvya Helena Caprario</t>
  </si>
  <si>
    <t>Pagamento de 1 despesa(s) de Ajuda de Custo 1 sem pernoite (2 refeições) Estadual, 50 despesa(s) de Auxílio deslocamento, 1 despesa(s) de Auxílio estacionamento a Silvya Helena Caprario referente ao(s) evento(s): OFICIO PRES/CAUSC 11ª Reunião Plenária Extraordinária CAU/SC - Diplomação (13/12/2017 14:00 18:00), realizado em Florianópolis - SC relativo ao período entre 13/12/2017 e 13/12/2017 com ida no dia 13/12/2017 e volta no dia 13/12/2017.</t>
  </si>
  <si>
    <t>Silvya Helena Caprario Total</t>
  </si>
  <si>
    <t>Thaelys Varaschin Olsen Peruzzolo</t>
  </si>
  <si>
    <t>Pagamento de 1 despesa(s) de Ajuda de Custo 1 sem pernoite (2 refeições) Estadual , 131 despesa(s) de Auxílio deslocamento , 1 despesa(s) de Auxílio estacionamento a Claudia Elisa Poletto referente ao(s) evento(s):   OFICIO PRES/CAUSC 11ª Reunião Plenária Extraordinária CAU/SC - Diplomação (13/12/2017 14:00 18:00), realizado em Florianópolis - SC relativo ao período entre 13/12/2017 e 13/12/2017 com ida no dia 13/12/2017 e volta no dia 13/12/2017.</t>
  </si>
  <si>
    <t>Thaelys Varaschin Olsen Peruzzolo Total</t>
  </si>
  <si>
    <t>William dos Santos Vefago</t>
  </si>
  <si>
    <t>Membro Titular do CEAU/Representante FENEA</t>
  </si>
  <si>
    <t>Pagamento de 1 despesa(s) de Ajuda de Custo 1 sem pernoite (2 refeições) Estadual, 56 despesa(s) de Auxílio deslocamento, 1 despesa(s) de Auxílio estacionamento a William dos Santos Vefago referente ao(s) evento(s):  referente ao(s) evento(s):   CONVOCAÇÃO PRES CAU/SC Nº 227/2017 – 17ª Reunião Ordinária do CEAU/SC, realizado em Florianópolis - SC relativo ao período entre 30/11/2017 e 30/11/2017 com ida no dia 30/11/2017 e volta no dia 30/11/2017, 30 de novembro de 2017 (quinta-feira), das 15hs às 18hs, na Sede do CAU/SC.</t>
  </si>
  <si>
    <t>William dos Santos Vefago Total</t>
  </si>
  <si>
    <t>Total - Conselheiros e Convidados</t>
  </si>
  <si>
    <t>RESUMO DE DEZEMBRO</t>
  </si>
  <si>
    <t>Total - Funcionários</t>
  </si>
  <si>
    <t>Total Geral</t>
  </si>
  <si>
    <t>Publicado em 01/02/2018 por Isabella Pereira de Sousa - Assistente Administrativa</t>
  </si>
  <si>
    <t>DIÁRIAS, AJUDA DE CUSTOS DESLOCAMENTO EM DEZEMBRO/2017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</si>
</sst>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right" vertical="center"/>
    </xf>
    <xf numFmtId="166" fontId="7" fillId="4" borderId="3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0" fillId="0" borderId="0" xfId="0" applyFill="1"/>
    <xf numFmtId="0" fontId="4" fillId="4" borderId="4" xfId="0" applyFont="1" applyFill="1" applyBorder="1" applyAlignment="1">
      <alignment horizontal="right" vertical="center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6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365126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showGridLines="0" tabSelected="1" zoomScaleNormal="100" zoomScalePageLayoutView="70" workbookViewId="0">
      <selection activeCell="I11" sqref="I11"/>
    </sheetView>
  </sheetViews>
  <sheetFormatPr defaultRowHeight="15" outlineLevelRow="2" x14ac:dyDescent="0.25"/>
  <cols>
    <col min="1" max="1" width="5.7109375" bestFit="1" customWidth="1"/>
    <col min="2" max="2" width="8" bestFit="1" customWidth="1"/>
    <col min="3" max="3" width="20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81.2851562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26" t="s">
        <v>212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7" t="s">
        <v>0</v>
      </c>
      <c r="B3" s="28"/>
      <c r="C3" s="28"/>
      <c r="D3" s="28"/>
      <c r="E3" s="28"/>
      <c r="F3" s="28"/>
      <c r="G3" s="28"/>
      <c r="H3" s="28"/>
      <c r="I3" s="29"/>
    </row>
    <row r="4" spans="1:9" hidden="1" x14ac:dyDescent="0.25"/>
    <row r="5" spans="1:9" ht="24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x14ac:dyDescent="0.25">
      <c r="A6" s="6"/>
      <c r="B6" s="7"/>
      <c r="C6" s="8"/>
      <c r="D6" s="8"/>
      <c r="E6" s="9"/>
      <c r="F6" s="9"/>
      <c r="G6" s="9"/>
      <c r="H6" s="9"/>
      <c r="I6" s="9"/>
    </row>
    <row r="7" spans="1:9" s="10" customFormat="1" x14ac:dyDescent="0.25">
      <c r="A7" s="6"/>
      <c r="B7" s="7"/>
      <c r="C7" s="8"/>
      <c r="D7" s="8"/>
      <c r="E7" s="9"/>
      <c r="F7" s="9"/>
      <c r="G7" s="9"/>
      <c r="H7" s="9"/>
      <c r="I7" s="9"/>
    </row>
    <row r="8" spans="1:9" x14ac:dyDescent="0.25">
      <c r="A8" s="27" t="s">
        <v>10</v>
      </c>
      <c r="B8" s="28"/>
      <c r="C8" s="28"/>
      <c r="D8" s="28"/>
      <c r="E8" s="28"/>
      <c r="F8" s="28"/>
      <c r="G8" s="28"/>
      <c r="H8" s="28"/>
      <c r="I8" s="29"/>
    </row>
    <row r="9" spans="1:9" hidden="1" x14ac:dyDescent="0.25"/>
    <row r="10" spans="1:9" ht="24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112.5" outlineLevel="2" x14ac:dyDescent="0.25">
      <c r="A11" s="11">
        <v>605</v>
      </c>
      <c r="B11" s="12">
        <v>43081</v>
      </c>
      <c r="C11" s="13" t="s">
        <v>11</v>
      </c>
      <c r="D11" s="13" t="s">
        <v>12</v>
      </c>
      <c r="E11" s="14">
        <v>714</v>
      </c>
      <c r="F11" s="14">
        <v>142</v>
      </c>
      <c r="G11" s="14">
        <v>939.08</v>
      </c>
      <c r="H11" s="14">
        <v>1795.08</v>
      </c>
      <c r="I11" s="13" t="s">
        <v>13</v>
      </c>
    </row>
    <row r="12" spans="1:9" outlineLevel="1" x14ac:dyDescent="0.25">
      <c r="A12" s="15"/>
      <c r="B12" s="16"/>
      <c r="C12" s="17" t="s">
        <v>14</v>
      </c>
      <c r="D12" s="18"/>
      <c r="E12" s="19">
        <f>SUBTOTAL(9,E11:E11)</f>
        <v>714</v>
      </c>
      <c r="F12" s="19">
        <f>SUBTOTAL(9,F11:F11)</f>
        <v>142</v>
      </c>
      <c r="G12" s="19">
        <f>SUBTOTAL(9,G11:G11)</f>
        <v>939.08</v>
      </c>
      <c r="H12" s="19">
        <f>SUBTOTAL(9,H11:H11)</f>
        <v>1795.08</v>
      </c>
      <c r="I12" s="18"/>
    </row>
    <row r="13" spans="1:9" ht="112.5" outlineLevel="2" x14ac:dyDescent="0.25">
      <c r="A13" s="11">
        <v>606</v>
      </c>
      <c r="B13" s="12">
        <v>43081</v>
      </c>
      <c r="C13" s="13" t="s">
        <v>15</v>
      </c>
      <c r="D13" s="13" t="s">
        <v>16</v>
      </c>
      <c r="E13" s="14">
        <v>714</v>
      </c>
      <c r="F13" s="14">
        <v>142</v>
      </c>
      <c r="G13" s="14">
        <v>107</v>
      </c>
      <c r="H13" s="14">
        <v>963</v>
      </c>
      <c r="I13" s="13" t="s">
        <v>17</v>
      </c>
    </row>
    <row r="14" spans="1:9" outlineLevel="1" x14ac:dyDescent="0.25">
      <c r="A14" s="15"/>
      <c r="B14" s="16"/>
      <c r="C14" s="17" t="s">
        <v>18</v>
      </c>
      <c r="D14" s="18"/>
      <c r="E14" s="19">
        <f>SUBTOTAL(9,E13:E13)</f>
        <v>714</v>
      </c>
      <c r="F14" s="19">
        <f>SUBTOTAL(9,F13:F13)</f>
        <v>142</v>
      </c>
      <c r="G14" s="19">
        <f>SUBTOTAL(9,G13:G13)</f>
        <v>107</v>
      </c>
      <c r="H14" s="19">
        <f>SUBTOTAL(9,H13:H13)</f>
        <v>963</v>
      </c>
      <c r="I14" s="18"/>
    </row>
    <row r="15" spans="1:9" ht="56.25" outlineLevel="2" x14ac:dyDescent="0.25">
      <c r="A15" s="11">
        <v>574</v>
      </c>
      <c r="B15" s="12">
        <v>43081</v>
      </c>
      <c r="C15" s="13" t="s">
        <v>19</v>
      </c>
      <c r="D15" s="13" t="s">
        <v>12</v>
      </c>
      <c r="E15" s="14">
        <v>0</v>
      </c>
      <c r="F15" s="14">
        <v>0</v>
      </c>
      <c r="G15" s="14">
        <v>0</v>
      </c>
      <c r="H15" s="14">
        <v>0</v>
      </c>
      <c r="I15" s="13" t="s">
        <v>20</v>
      </c>
    </row>
    <row r="16" spans="1:9" ht="67.5" outlineLevel="2" x14ac:dyDescent="0.25">
      <c r="A16" s="11">
        <v>575</v>
      </c>
      <c r="B16" s="12">
        <v>43081</v>
      </c>
      <c r="C16" s="13" t="s">
        <v>19</v>
      </c>
      <c r="D16" s="13" t="s">
        <v>12</v>
      </c>
      <c r="E16" s="14">
        <v>0</v>
      </c>
      <c r="F16" s="14">
        <v>0</v>
      </c>
      <c r="G16" s="14">
        <v>0</v>
      </c>
      <c r="H16" s="14">
        <v>0</v>
      </c>
      <c r="I16" s="13" t="s">
        <v>21</v>
      </c>
    </row>
    <row r="17" spans="1:9" outlineLevel="1" x14ac:dyDescent="0.25">
      <c r="A17" s="15"/>
      <c r="B17" s="16"/>
      <c r="C17" s="17" t="s">
        <v>22</v>
      </c>
      <c r="D17" s="18"/>
      <c r="E17" s="19">
        <f>SUBTOTAL(9,E15:E16)</f>
        <v>0</v>
      </c>
      <c r="F17" s="19">
        <f>SUBTOTAL(9,F15:F16)</f>
        <v>0</v>
      </c>
      <c r="G17" s="19">
        <f>SUBTOTAL(9,G15:G16)</f>
        <v>0</v>
      </c>
      <c r="H17" s="19">
        <f>SUBTOTAL(9,H15:H16)</f>
        <v>0</v>
      </c>
      <c r="I17" s="18"/>
    </row>
    <row r="18" spans="1:9" ht="90" outlineLevel="2" x14ac:dyDescent="0.25">
      <c r="A18" s="11">
        <v>573</v>
      </c>
      <c r="B18" s="12">
        <v>43081</v>
      </c>
      <c r="C18" s="13" t="s">
        <v>23</v>
      </c>
      <c r="D18" s="13" t="s">
        <v>24</v>
      </c>
      <c r="E18" s="14">
        <v>578</v>
      </c>
      <c r="F18" s="14">
        <v>115.5</v>
      </c>
      <c r="G18" s="14">
        <v>173</v>
      </c>
      <c r="H18" s="14">
        <v>866.5</v>
      </c>
      <c r="I18" s="13" t="s">
        <v>25</v>
      </c>
    </row>
    <row r="19" spans="1:9" outlineLevel="1" x14ac:dyDescent="0.25">
      <c r="A19" s="15"/>
      <c r="B19" s="16"/>
      <c r="C19" s="17" t="s">
        <v>26</v>
      </c>
      <c r="D19" s="18"/>
      <c r="E19" s="19">
        <f>SUBTOTAL(9,E18:E18)</f>
        <v>578</v>
      </c>
      <c r="F19" s="19">
        <f>SUBTOTAL(9,F18:F18)</f>
        <v>115.5</v>
      </c>
      <c r="G19" s="19">
        <f>SUBTOTAL(9,G18:G18)</f>
        <v>173</v>
      </c>
      <c r="H19" s="19">
        <f>SUBTOTAL(9,H18:H18)</f>
        <v>866.5</v>
      </c>
      <c r="I19" s="18"/>
    </row>
    <row r="20" spans="1:9" ht="56.25" outlineLevel="2" x14ac:dyDescent="0.25">
      <c r="A20" s="11">
        <v>565</v>
      </c>
      <c r="B20" s="12">
        <v>43074</v>
      </c>
      <c r="C20" s="13" t="s">
        <v>27</v>
      </c>
      <c r="D20" s="13" t="s">
        <v>12</v>
      </c>
      <c r="E20" s="14">
        <v>0</v>
      </c>
      <c r="F20" s="14">
        <v>142</v>
      </c>
      <c r="G20" s="14">
        <v>350.82</v>
      </c>
      <c r="H20" s="14">
        <v>492.82</v>
      </c>
      <c r="I20" s="13" t="s">
        <v>28</v>
      </c>
    </row>
    <row r="21" spans="1:9" ht="56.25" outlineLevel="2" x14ac:dyDescent="0.25">
      <c r="A21" s="11">
        <v>576</v>
      </c>
      <c r="B21" s="12">
        <v>43081</v>
      </c>
      <c r="C21" s="13" t="s">
        <v>27</v>
      </c>
      <c r="D21" s="13" t="s">
        <v>12</v>
      </c>
      <c r="E21" s="14">
        <v>357</v>
      </c>
      <c r="F21" s="14">
        <v>0</v>
      </c>
      <c r="G21" s="14">
        <v>350.82</v>
      </c>
      <c r="H21" s="14">
        <v>707.81999999999994</v>
      </c>
      <c r="I21" s="13" t="s">
        <v>29</v>
      </c>
    </row>
    <row r="22" spans="1:9" ht="56.25" outlineLevel="2" x14ac:dyDescent="0.25">
      <c r="A22" s="11">
        <v>629</v>
      </c>
      <c r="B22" s="12">
        <v>43460</v>
      </c>
      <c r="C22" s="13" t="s">
        <v>27</v>
      </c>
      <c r="D22" s="13" t="s">
        <v>12</v>
      </c>
      <c r="E22" s="14">
        <v>0</v>
      </c>
      <c r="F22" s="14">
        <v>142</v>
      </c>
      <c r="G22" s="14">
        <v>350.82</v>
      </c>
      <c r="H22" s="14">
        <v>492.82</v>
      </c>
      <c r="I22" s="13" t="s">
        <v>30</v>
      </c>
    </row>
    <row r="23" spans="1:9" outlineLevel="1" x14ac:dyDescent="0.25">
      <c r="A23" s="15"/>
      <c r="B23" s="16"/>
      <c r="C23" s="17" t="s">
        <v>31</v>
      </c>
      <c r="D23" s="18"/>
      <c r="E23" s="19">
        <f>SUBTOTAL(9,E20:E22)</f>
        <v>357</v>
      </c>
      <c r="F23" s="19">
        <f>SUBTOTAL(9,F20:F22)</f>
        <v>284</v>
      </c>
      <c r="G23" s="19">
        <f>SUBTOTAL(9,G20:G22)</f>
        <v>1052.46</v>
      </c>
      <c r="H23" s="19">
        <f>SUBTOTAL(9,H20:H22)</f>
        <v>1693.4599999999998</v>
      </c>
      <c r="I23" s="18"/>
    </row>
    <row r="24" spans="1:9" ht="101.25" outlineLevel="2" x14ac:dyDescent="0.25">
      <c r="A24" s="11">
        <v>621</v>
      </c>
      <c r="B24" s="12">
        <v>43088</v>
      </c>
      <c r="C24" s="13" t="s">
        <v>32</v>
      </c>
      <c r="D24" s="13" t="s">
        <v>16</v>
      </c>
      <c r="E24" s="14">
        <v>357</v>
      </c>
      <c r="F24" s="14">
        <v>0</v>
      </c>
      <c r="G24" s="14">
        <v>455.76</v>
      </c>
      <c r="H24" s="14">
        <v>812.76</v>
      </c>
      <c r="I24" s="13" t="s">
        <v>33</v>
      </c>
    </row>
    <row r="25" spans="1:9" outlineLevel="1" x14ac:dyDescent="0.25">
      <c r="A25" s="15"/>
      <c r="B25" s="16"/>
      <c r="C25" s="17" t="s">
        <v>34</v>
      </c>
      <c r="D25" s="18"/>
      <c r="E25" s="19">
        <f>SUBTOTAL(9,E24:E24)</f>
        <v>357</v>
      </c>
      <c r="F25" s="19">
        <f>SUBTOTAL(9,F24:F24)</f>
        <v>0</v>
      </c>
      <c r="G25" s="19">
        <f>SUBTOTAL(9,G24:G24)</f>
        <v>455.76</v>
      </c>
      <c r="H25" s="19">
        <f>SUBTOTAL(9,H24:H24)</f>
        <v>812.76</v>
      </c>
      <c r="I25" s="18"/>
    </row>
    <row r="26" spans="1:9" ht="56.25" outlineLevel="2" x14ac:dyDescent="0.25">
      <c r="A26" s="11">
        <v>632</v>
      </c>
      <c r="B26" s="12">
        <v>43460</v>
      </c>
      <c r="C26" s="13" t="s">
        <v>35</v>
      </c>
      <c r="D26" s="13" t="s">
        <v>36</v>
      </c>
      <c r="E26" s="14">
        <v>0</v>
      </c>
      <c r="F26" s="14">
        <v>71</v>
      </c>
      <c r="G26" s="14">
        <v>89</v>
      </c>
      <c r="H26" s="14">
        <v>160</v>
      </c>
      <c r="I26" s="13" t="s">
        <v>37</v>
      </c>
    </row>
    <row r="27" spans="1:9" ht="67.5" outlineLevel="2" x14ac:dyDescent="0.25">
      <c r="A27" s="11">
        <v>633</v>
      </c>
      <c r="B27" s="12">
        <v>43095</v>
      </c>
      <c r="C27" s="13" t="s">
        <v>35</v>
      </c>
      <c r="D27" s="13" t="s">
        <v>36</v>
      </c>
      <c r="E27" s="14">
        <v>0</v>
      </c>
      <c r="F27" s="14">
        <v>71</v>
      </c>
      <c r="G27" s="14">
        <v>89</v>
      </c>
      <c r="H27" s="14">
        <v>160</v>
      </c>
      <c r="I27" s="13" t="s">
        <v>38</v>
      </c>
    </row>
    <row r="28" spans="1:9" ht="56.25" outlineLevel="2" x14ac:dyDescent="0.25">
      <c r="A28" s="11">
        <v>634</v>
      </c>
      <c r="B28" s="12">
        <v>43095</v>
      </c>
      <c r="C28" s="13" t="s">
        <v>35</v>
      </c>
      <c r="D28" s="13" t="s">
        <v>36</v>
      </c>
      <c r="E28" s="14">
        <v>0</v>
      </c>
      <c r="F28" s="14">
        <v>71</v>
      </c>
      <c r="G28" s="14">
        <v>89</v>
      </c>
      <c r="H28" s="14">
        <v>160</v>
      </c>
      <c r="I28" s="13" t="s">
        <v>39</v>
      </c>
    </row>
    <row r="29" spans="1:9" outlineLevel="1" x14ac:dyDescent="0.25">
      <c r="A29" s="15"/>
      <c r="B29" s="16"/>
      <c r="C29" s="17" t="s">
        <v>40</v>
      </c>
      <c r="D29" s="18"/>
      <c r="E29" s="19">
        <f>SUBTOTAL(9,E26:E28)</f>
        <v>0</v>
      </c>
      <c r="F29" s="19">
        <f>SUBTOTAL(9,F26:F28)</f>
        <v>213</v>
      </c>
      <c r="G29" s="19">
        <f>SUBTOTAL(9,G26:G28)</f>
        <v>267</v>
      </c>
      <c r="H29" s="19">
        <f>SUBTOTAL(9,H26:H28)</f>
        <v>480</v>
      </c>
      <c r="I29" s="18"/>
    </row>
    <row r="30" spans="1:9" ht="56.25" outlineLevel="2" x14ac:dyDescent="0.25">
      <c r="A30" s="11">
        <v>622</v>
      </c>
      <c r="B30" s="12">
        <v>43088</v>
      </c>
      <c r="C30" s="13" t="s">
        <v>41</v>
      </c>
      <c r="D30" s="13" t="s">
        <v>12</v>
      </c>
      <c r="E30" s="14">
        <v>0</v>
      </c>
      <c r="F30" s="14">
        <v>142</v>
      </c>
      <c r="G30" s="14">
        <v>174.86</v>
      </c>
      <c r="H30" s="14">
        <v>316.86</v>
      </c>
      <c r="I30" s="13" t="s">
        <v>42</v>
      </c>
    </row>
    <row r="31" spans="1:9" outlineLevel="1" x14ac:dyDescent="0.25">
      <c r="A31" s="15"/>
      <c r="B31" s="16"/>
      <c r="C31" s="17" t="s">
        <v>43</v>
      </c>
      <c r="D31" s="18"/>
      <c r="E31" s="19">
        <f>SUBTOTAL(9,E30:E30)</f>
        <v>0</v>
      </c>
      <c r="F31" s="19">
        <f>SUBTOTAL(9,F30:F30)</f>
        <v>142</v>
      </c>
      <c r="G31" s="19">
        <f>SUBTOTAL(9,G30:G30)</f>
        <v>174.86</v>
      </c>
      <c r="H31" s="19">
        <f>SUBTOTAL(9,H30:H30)</f>
        <v>316.86</v>
      </c>
      <c r="I31" s="18"/>
    </row>
    <row r="32" spans="1:9" ht="56.25" outlineLevel="2" x14ac:dyDescent="0.25">
      <c r="A32" s="11">
        <v>577</v>
      </c>
      <c r="B32" s="12">
        <v>43081</v>
      </c>
      <c r="C32" s="13" t="s">
        <v>44</v>
      </c>
      <c r="D32" s="13" t="s">
        <v>16</v>
      </c>
      <c r="E32" s="14">
        <v>0</v>
      </c>
      <c r="F32" s="14">
        <v>142</v>
      </c>
      <c r="G32" s="14">
        <v>409.12</v>
      </c>
      <c r="H32" s="14">
        <v>551.12</v>
      </c>
      <c r="I32" s="13" t="s">
        <v>45</v>
      </c>
    </row>
    <row r="33" spans="1:9" outlineLevel="1" x14ac:dyDescent="0.25">
      <c r="A33" s="15"/>
      <c r="B33" s="16"/>
      <c r="C33" s="17" t="s">
        <v>46</v>
      </c>
      <c r="D33" s="18"/>
      <c r="E33" s="19">
        <f>SUBTOTAL(9,E32:E32)</f>
        <v>0</v>
      </c>
      <c r="F33" s="19">
        <f>SUBTOTAL(9,F32:F32)</f>
        <v>142</v>
      </c>
      <c r="G33" s="19">
        <f>SUBTOTAL(9,G32:G32)</f>
        <v>409.12</v>
      </c>
      <c r="H33" s="19">
        <f>SUBTOTAL(9,H32:H32)</f>
        <v>551.12</v>
      </c>
      <c r="I33" s="18"/>
    </row>
    <row r="34" spans="1:9" ht="56.25" outlineLevel="2" x14ac:dyDescent="0.25">
      <c r="A34" s="11">
        <v>631</v>
      </c>
      <c r="B34" s="12">
        <v>43460</v>
      </c>
      <c r="C34" s="13" t="s">
        <v>47</v>
      </c>
      <c r="D34" s="13" t="s">
        <v>48</v>
      </c>
      <c r="E34" s="14">
        <v>0</v>
      </c>
      <c r="F34" s="14">
        <v>142</v>
      </c>
      <c r="G34" s="14">
        <v>342.34</v>
      </c>
      <c r="H34" s="14">
        <v>484.34</v>
      </c>
      <c r="I34" s="13" t="s">
        <v>49</v>
      </c>
    </row>
    <row r="35" spans="1:9" outlineLevel="1" x14ac:dyDescent="0.25">
      <c r="A35" s="15"/>
      <c r="B35" s="16"/>
      <c r="C35" s="17" t="s">
        <v>50</v>
      </c>
      <c r="D35" s="18"/>
      <c r="E35" s="19">
        <f>SUBTOTAL(9,E34:E34)</f>
        <v>0</v>
      </c>
      <c r="F35" s="19">
        <f>SUBTOTAL(9,F34:F34)</f>
        <v>142</v>
      </c>
      <c r="G35" s="19">
        <f>SUBTOTAL(9,G34:G34)</f>
        <v>342.34</v>
      </c>
      <c r="H35" s="19">
        <f>SUBTOTAL(9,H34:H34)</f>
        <v>484.34</v>
      </c>
      <c r="I35" s="18"/>
    </row>
    <row r="36" spans="1:9" ht="56.25" outlineLevel="2" x14ac:dyDescent="0.25">
      <c r="A36" s="11">
        <v>578</v>
      </c>
      <c r="B36" s="12">
        <v>43081</v>
      </c>
      <c r="C36" s="13" t="s">
        <v>51</v>
      </c>
      <c r="D36" s="13" t="s">
        <v>12</v>
      </c>
      <c r="E36" s="14">
        <v>0</v>
      </c>
      <c r="F36" s="14">
        <v>142</v>
      </c>
      <c r="G36" s="14">
        <v>347.64</v>
      </c>
      <c r="H36" s="14">
        <v>489.64</v>
      </c>
      <c r="I36" s="13" t="s">
        <v>52</v>
      </c>
    </row>
    <row r="37" spans="1:9" outlineLevel="1" x14ac:dyDescent="0.25">
      <c r="A37" s="15"/>
      <c r="B37" s="16"/>
      <c r="C37" s="17" t="s">
        <v>53</v>
      </c>
      <c r="D37" s="18"/>
      <c r="E37" s="19">
        <f>SUBTOTAL(9,E36:E36)</f>
        <v>0</v>
      </c>
      <c r="F37" s="19">
        <f>SUBTOTAL(9,F36:F36)</f>
        <v>142</v>
      </c>
      <c r="G37" s="19">
        <f>SUBTOTAL(9,G36:G36)</f>
        <v>347.64</v>
      </c>
      <c r="H37" s="19">
        <f>SUBTOTAL(9,H36:H36)</f>
        <v>489.64</v>
      </c>
      <c r="I37" s="18"/>
    </row>
    <row r="38" spans="1:9" ht="56.25" outlineLevel="2" x14ac:dyDescent="0.25">
      <c r="A38" s="11">
        <v>579</v>
      </c>
      <c r="B38" s="12">
        <v>43081</v>
      </c>
      <c r="C38" s="13" t="s">
        <v>54</v>
      </c>
      <c r="D38" s="13" t="s">
        <v>16</v>
      </c>
      <c r="E38" s="14">
        <v>0</v>
      </c>
      <c r="F38" s="14">
        <v>142</v>
      </c>
      <c r="G38" s="14">
        <v>494.98</v>
      </c>
      <c r="H38" s="14">
        <v>636.98</v>
      </c>
      <c r="I38" s="13" t="s">
        <v>55</v>
      </c>
    </row>
    <row r="39" spans="1:9" outlineLevel="1" x14ac:dyDescent="0.25">
      <c r="A39" s="15"/>
      <c r="B39" s="16"/>
      <c r="C39" s="17" t="s">
        <v>56</v>
      </c>
      <c r="D39" s="18"/>
      <c r="E39" s="19">
        <f>SUBTOTAL(9,E38:E38)</f>
        <v>0</v>
      </c>
      <c r="F39" s="19">
        <f>SUBTOTAL(9,F38:F38)</f>
        <v>142</v>
      </c>
      <c r="G39" s="19">
        <f>SUBTOTAL(9,G38:G38)</f>
        <v>494.98</v>
      </c>
      <c r="H39" s="19">
        <f>SUBTOTAL(9,H38:H38)</f>
        <v>636.98</v>
      </c>
      <c r="I39" s="18"/>
    </row>
    <row r="40" spans="1:9" ht="45" outlineLevel="2" x14ac:dyDescent="0.25">
      <c r="A40" s="11">
        <v>580</v>
      </c>
      <c r="B40" s="12">
        <v>43081</v>
      </c>
      <c r="C40" s="13" t="s">
        <v>57</v>
      </c>
      <c r="D40" s="13" t="s">
        <v>16</v>
      </c>
      <c r="E40" s="14">
        <v>0</v>
      </c>
      <c r="F40" s="14">
        <v>71</v>
      </c>
      <c r="G40" s="14">
        <v>53.5</v>
      </c>
      <c r="H40" s="14">
        <v>124.5</v>
      </c>
      <c r="I40" s="13" t="s">
        <v>58</v>
      </c>
    </row>
    <row r="41" spans="1:9" ht="56.25" outlineLevel="2" x14ac:dyDescent="0.25">
      <c r="A41" s="11">
        <v>581</v>
      </c>
      <c r="B41" s="12">
        <v>43081</v>
      </c>
      <c r="C41" s="13" t="s">
        <v>57</v>
      </c>
      <c r="D41" s="13" t="s">
        <v>16</v>
      </c>
      <c r="E41" s="14">
        <v>0</v>
      </c>
      <c r="F41" s="14">
        <v>71</v>
      </c>
      <c r="G41" s="14">
        <v>53.5</v>
      </c>
      <c r="H41" s="14">
        <v>124.5</v>
      </c>
      <c r="I41" s="13" t="s">
        <v>59</v>
      </c>
    </row>
    <row r="42" spans="1:9" outlineLevel="1" x14ac:dyDescent="0.25">
      <c r="A42" s="15"/>
      <c r="B42" s="16"/>
      <c r="C42" s="17" t="s">
        <v>60</v>
      </c>
      <c r="D42" s="18"/>
      <c r="E42" s="19">
        <f>SUBTOTAL(9,E40:E41)</f>
        <v>0</v>
      </c>
      <c r="F42" s="19">
        <f>SUBTOTAL(9,F40:F41)</f>
        <v>142</v>
      </c>
      <c r="G42" s="19">
        <f>SUBTOTAL(9,G40:G41)</f>
        <v>107</v>
      </c>
      <c r="H42" s="19">
        <f>SUBTOTAL(9,H40:H41)</f>
        <v>249</v>
      </c>
      <c r="I42" s="18"/>
    </row>
    <row r="43" spans="1:9" ht="67.5" outlineLevel="2" x14ac:dyDescent="0.25">
      <c r="A43" s="11">
        <v>612</v>
      </c>
      <c r="B43" s="12">
        <v>43088</v>
      </c>
      <c r="C43" s="13" t="s">
        <v>61</v>
      </c>
      <c r="D43" s="13" t="s">
        <v>12</v>
      </c>
      <c r="E43" s="14">
        <v>0</v>
      </c>
      <c r="F43" s="14">
        <v>142</v>
      </c>
      <c r="G43" s="14">
        <v>236.73</v>
      </c>
      <c r="H43" s="14">
        <v>378.73</v>
      </c>
      <c r="I43" s="13" t="s">
        <v>62</v>
      </c>
    </row>
    <row r="44" spans="1:9" ht="56.25" outlineLevel="2" x14ac:dyDescent="0.25">
      <c r="A44" s="11">
        <v>613</v>
      </c>
      <c r="B44" s="12">
        <v>43088</v>
      </c>
      <c r="C44" s="13" t="s">
        <v>61</v>
      </c>
      <c r="D44" s="13" t="s">
        <v>12</v>
      </c>
      <c r="E44" s="14">
        <v>0</v>
      </c>
      <c r="F44" s="14">
        <v>142</v>
      </c>
      <c r="G44" s="14">
        <v>236.73</v>
      </c>
      <c r="H44" s="14">
        <v>378.73</v>
      </c>
      <c r="I44" s="13" t="s">
        <v>63</v>
      </c>
    </row>
    <row r="45" spans="1:9" ht="67.5" outlineLevel="2" x14ac:dyDescent="0.25">
      <c r="A45" s="11">
        <v>614</v>
      </c>
      <c r="B45" s="12">
        <v>43088</v>
      </c>
      <c r="C45" s="13" t="s">
        <v>61</v>
      </c>
      <c r="D45" s="13" t="s">
        <v>12</v>
      </c>
      <c r="E45" s="14">
        <v>0</v>
      </c>
      <c r="F45" s="14">
        <v>142</v>
      </c>
      <c r="G45" s="14">
        <v>53.5</v>
      </c>
      <c r="H45" s="14">
        <v>195.5</v>
      </c>
      <c r="I45" s="13" t="s">
        <v>64</v>
      </c>
    </row>
    <row r="46" spans="1:9" ht="135" outlineLevel="2" x14ac:dyDescent="0.25">
      <c r="A46" s="11">
        <v>615</v>
      </c>
      <c r="B46" s="12">
        <v>43088</v>
      </c>
      <c r="C46" s="13" t="s">
        <v>61</v>
      </c>
      <c r="D46" s="13" t="s">
        <v>12</v>
      </c>
      <c r="E46" s="14">
        <v>714</v>
      </c>
      <c r="F46" s="14">
        <v>71</v>
      </c>
      <c r="G46" s="14">
        <v>236.76</v>
      </c>
      <c r="H46" s="14">
        <v>1021.76</v>
      </c>
      <c r="I46" s="13" t="s">
        <v>65</v>
      </c>
    </row>
    <row r="47" spans="1:9" ht="56.25" outlineLevel="2" x14ac:dyDescent="0.25">
      <c r="A47" s="11">
        <v>627</v>
      </c>
      <c r="B47" s="12">
        <v>43460</v>
      </c>
      <c r="C47" s="13" t="s">
        <v>61</v>
      </c>
      <c r="D47" s="13" t="s">
        <v>12</v>
      </c>
      <c r="E47" s="14">
        <v>0</v>
      </c>
      <c r="F47" s="14">
        <v>142</v>
      </c>
      <c r="G47" s="14">
        <v>236.7</v>
      </c>
      <c r="H47" s="14">
        <v>378.7</v>
      </c>
      <c r="I47" s="13" t="s">
        <v>66</v>
      </c>
    </row>
    <row r="48" spans="1:9" outlineLevel="1" x14ac:dyDescent="0.25">
      <c r="A48" s="15"/>
      <c r="B48" s="16"/>
      <c r="C48" s="17" t="s">
        <v>67</v>
      </c>
      <c r="D48" s="18"/>
      <c r="E48" s="19">
        <f>SUBTOTAL(9,E43:E47)</f>
        <v>714</v>
      </c>
      <c r="F48" s="19">
        <f>SUBTOTAL(9,F43:F47)</f>
        <v>639</v>
      </c>
      <c r="G48" s="19">
        <f>SUBTOTAL(9,G43:G47)</f>
        <v>1000.4200000000001</v>
      </c>
      <c r="H48" s="19">
        <f>SUBTOTAL(9,H43:H47)</f>
        <v>2353.42</v>
      </c>
      <c r="I48" s="18"/>
    </row>
    <row r="49" spans="1:9" ht="56.25" outlineLevel="2" x14ac:dyDescent="0.25">
      <c r="A49" s="11">
        <v>582</v>
      </c>
      <c r="B49" s="12">
        <v>43081</v>
      </c>
      <c r="C49" s="13" t="s">
        <v>68</v>
      </c>
      <c r="D49" s="13" t="s">
        <v>16</v>
      </c>
      <c r="E49" s="14">
        <v>0</v>
      </c>
      <c r="F49" s="14">
        <v>142</v>
      </c>
      <c r="G49" s="14">
        <v>89</v>
      </c>
      <c r="H49" s="14">
        <v>231</v>
      </c>
      <c r="I49" s="13" t="s">
        <v>69</v>
      </c>
    </row>
    <row r="50" spans="1:9" outlineLevel="1" x14ac:dyDescent="0.25">
      <c r="A50" s="15"/>
      <c r="B50" s="16"/>
      <c r="C50" s="17" t="s">
        <v>70</v>
      </c>
      <c r="D50" s="18"/>
      <c r="E50" s="19">
        <f>SUBTOTAL(9,E49:E49)</f>
        <v>0</v>
      </c>
      <c r="F50" s="19">
        <f>SUBTOTAL(9,F49:F49)</f>
        <v>142</v>
      </c>
      <c r="G50" s="19">
        <f>SUBTOTAL(9,G49:G49)</f>
        <v>89</v>
      </c>
      <c r="H50" s="19">
        <f>SUBTOTAL(9,H49:H49)</f>
        <v>231</v>
      </c>
      <c r="I50" s="18"/>
    </row>
    <row r="51" spans="1:9" ht="56.25" outlineLevel="2" x14ac:dyDescent="0.25">
      <c r="A51" s="11">
        <v>601</v>
      </c>
      <c r="B51" s="12">
        <v>43081</v>
      </c>
      <c r="C51" s="13" t="s">
        <v>71</v>
      </c>
      <c r="D51" s="13" t="s">
        <v>12</v>
      </c>
      <c r="E51" s="14">
        <v>0</v>
      </c>
      <c r="F51" s="14">
        <v>142</v>
      </c>
      <c r="G51" s="14">
        <v>89</v>
      </c>
      <c r="H51" s="14">
        <v>231</v>
      </c>
      <c r="I51" s="13" t="s">
        <v>72</v>
      </c>
    </row>
    <row r="52" spans="1:9" outlineLevel="1" x14ac:dyDescent="0.25">
      <c r="A52" s="15"/>
      <c r="B52" s="16"/>
      <c r="C52" s="17" t="s">
        <v>73</v>
      </c>
      <c r="D52" s="18"/>
      <c r="E52" s="19">
        <f>SUBTOTAL(9,E51:E51)</f>
        <v>0</v>
      </c>
      <c r="F52" s="19">
        <f>SUBTOTAL(9,F51:F51)</f>
        <v>142</v>
      </c>
      <c r="G52" s="19">
        <f>SUBTOTAL(9,G51:G51)</f>
        <v>89</v>
      </c>
      <c r="H52" s="19">
        <f>SUBTOTAL(9,H51:H51)</f>
        <v>231</v>
      </c>
      <c r="I52" s="18"/>
    </row>
    <row r="53" spans="1:9" ht="45" outlineLevel="2" x14ac:dyDescent="0.25">
      <c r="A53" s="11">
        <v>583</v>
      </c>
      <c r="B53" s="12">
        <v>43081</v>
      </c>
      <c r="C53" s="13" t="s">
        <v>74</v>
      </c>
      <c r="D53" s="13" t="s">
        <v>16</v>
      </c>
      <c r="E53" s="14">
        <v>0</v>
      </c>
      <c r="F53" s="14">
        <v>142</v>
      </c>
      <c r="G53" s="14">
        <v>0</v>
      </c>
      <c r="H53" s="14">
        <v>142</v>
      </c>
      <c r="I53" s="13" t="s">
        <v>75</v>
      </c>
    </row>
    <row r="54" spans="1:9" outlineLevel="1" x14ac:dyDescent="0.25">
      <c r="A54" s="15"/>
      <c r="B54" s="16"/>
      <c r="C54" s="17" t="s">
        <v>76</v>
      </c>
      <c r="D54" s="18"/>
      <c r="E54" s="19">
        <f>SUBTOTAL(9,E53:E53)</f>
        <v>0</v>
      </c>
      <c r="F54" s="19">
        <f>SUBTOTAL(9,F53:F53)</f>
        <v>142</v>
      </c>
      <c r="G54" s="19">
        <f>SUBTOTAL(9,G53:G53)</f>
        <v>0</v>
      </c>
      <c r="H54" s="19">
        <f>SUBTOTAL(9,H53:H53)</f>
        <v>142</v>
      </c>
      <c r="I54" s="18"/>
    </row>
    <row r="55" spans="1:9" ht="56.25" outlineLevel="2" x14ac:dyDescent="0.25">
      <c r="A55" s="11">
        <v>560</v>
      </c>
      <c r="B55" s="12">
        <v>43074</v>
      </c>
      <c r="C55" s="13" t="s">
        <v>77</v>
      </c>
      <c r="D55" s="13" t="s">
        <v>36</v>
      </c>
      <c r="E55" s="14">
        <v>0</v>
      </c>
      <c r="F55" s="14">
        <v>71</v>
      </c>
      <c r="G55" s="14">
        <v>89</v>
      </c>
      <c r="H55" s="14">
        <v>160</v>
      </c>
      <c r="I55" s="13" t="s">
        <v>78</v>
      </c>
    </row>
    <row r="56" spans="1:9" ht="56.25" outlineLevel="2" x14ac:dyDescent="0.25">
      <c r="A56" s="11">
        <v>602</v>
      </c>
      <c r="B56" s="12">
        <v>43081</v>
      </c>
      <c r="C56" s="13" t="s">
        <v>77</v>
      </c>
      <c r="D56" s="13" t="s">
        <v>36</v>
      </c>
      <c r="E56" s="14">
        <v>0</v>
      </c>
      <c r="F56" s="14">
        <v>71</v>
      </c>
      <c r="G56" s="14">
        <v>89</v>
      </c>
      <c r="H56" s="14">
        <v>160</v>
      </c>
      <c r="I56" s="13" t="s">
        <v>79</v>
      </c>
    </row>
    <row r="57" spans="1:9" ht="56.25" outlineLevel="2" x14ac:dyDescent="0.25">
      <c r="A57" s="11">
        <v>603</v>
      </c>
      <c r="B57" s="12">
        <v>43081</v>
      </c>
      <c r="C57" s="13" t="s">
        <v>77</v>
      </c>
      <c r="D57" s="13" t="s">
        <v>36</v>
      </c>
      <c r="E57" s="14">
        <v>357</v>
      </c>
      <c r="F57" s="14">
        <v>0</v>
      </c>
      <c r="G57" s="14">
        <v>107</v>
      </c>
      <c r="H57" s="14">
        <v>464</v>
      </c>
      <c r="I57" s="13" t="s">
        <v>80</v>
      </c>
    </row>
    <row r="58" spans="1:9" outlineLevel="1" x14ac:dyDescent="0.25">
      <c r="A58" s="15"/>
      <c r="B58" s="16"/>
      <c r="C58" s="17" t="s">
        <v>81</v>
      </c>
      <c r="D58" s="18"/>
      <c r="E58" s="19">
        <f>SUBTOTAL(9,E55:E57)</f>
        <v>357</v>
      </c>
      <c r="F58" s="19">
        <f>SUBTOTAL(9,F55:F57)</f>
        <v>142</v>
      </c>
      <c r="G58" s="19">
        <f>SUBTOTAL(9,G55:G57)</f>
        <v>285</v>
      </c>
      <c r="H58" s="19">
        <f>SUBTOTAL(9,H55:H57)</f>
        <v>784</v>
      </c>
      <c r="I58" s="18"/>
    </row>
    <row r="59" spans="1:9" ht="67.5" outlineLevel="2" x14ac:dyDescent="0.25">
      <c r="A59" s="11">
        <v>608</v>
      </c>
      <c r="B59" s="12">
        <v>43081</v>
      </c>
      <c r="C59" s="13" t="s">
        <v>82</v>
      </c>
      <c r="D59" s="13" t="s">
        <v>36</v>
      </c>
      <c r="E59" s="14">
        <v>0</v>
      </c>
      <c r="F59" s="14">
        <v>142</v>
      </c>
      <c r="G59" s="14">
        <v>196.45</v>
      </c>
      <c r="H59" s="14">
        <v>338.45</v>
      </c>
      <c r="I59" s="13" t="s">
        <v>83</v>
      </c>
    </row>
    <row r="60" spans="1:9" ht="56.25" outlineLevel="2" x14ac:dyDescent="0.25">
      <c r="A60" s="11">
        <v>609</v>
      </c>
      <c r="B60" s="12">
        <v>43081</v>
      </c>
      <c r="C60" s="13" t="s">
        <v>82</v>
      </c>
      <c r="D60" s="13" t="s">
        <v>36</v>
      </c>
      <c r="E60" s="14">
        <v>0</v>
      </c>
      <c r="F60" s="14">
        <v>142</v>
      </c>
      <c r="G60" s="14">
        <v>196.45</v>
      </c>
      <c r="H60" s="14">
        <v>338.45</v>
      </c>
      <c r="I60" s="13" t="s">
        <v>84</v>
      </c>
    </row>
    <row r="61" spans="1:9" ht="78.75" outlineLevel="2" x14ac:dyDescent="0.25">
      <c r="A61" s="11">
        <v>635</v>
      </c>
      <c r="B61" s="12">
        <v>43095</v>
      </c>
      <c r="C61" s="13" t="s">
        <v>82</v>
      </c>
      <c r="D61" s="13" t="s">
        <v>36</v>
      </c>
      <c r="E61" s="14">
        <v>0</v>
      </c>
      <c r="F61" s="14">
        <v>142</v>
      </c>
      <c r="G61" s="14">
        <v>137.13999999999999</v>
      </c>
      <c r="H61" s="14">
        <v>279.14</v>
      </c>
      <c r="I61" s="13" t="s">
        <v>85</v>
      </c>
    </row>
    <row r="62" spans="1:9" ht="78.75" outlineLevel="2" x14ac:dyDescent="0.25">
      <c r="A62" s="11">
        <v>636</v>
      </c>
      <c r="B62" s="12">
        <v>43095</v>
      </c>
      <c r="C62" s="13" t="s">
        <v>82</v>
      </c>
      <c r="D62" s="13" t="s">
        <v>36</v>
      </c>
      <c r="E62" s="14">
        <v>357</v>
      </c>
      <c r="F62" s="14">
        <v>71</v>
      </c>
      <c r="G62" s="14">
        <v>354.68</v>
      </c>
      <c r="H62" s="14">
        <v>782.68000000000006</v>
      </c>
      <c r="I62" s="13" t="s">
        <v>86</v>
      </c>
    </row>
    <row r="63" spans="1:9" outlineLevel="1" x14ac:dyDescent="0.25">
      <c r="A63" s="15"/>
      <c r="B63" s="16"/>
      <c r="C63" s="17" t="s">
        <v>87</v>
      </c>
      <c r="D63" s="18"/>
      <c r="E63" s="19">
        <f>SUBTOTAL(9,E59:E62)</f>
        <v>357</v>
      </c>
      <c r="F63" s="19">
        <f>SUBTOTAL(9,F59:F62)</f>
        <v>497</v>
      </c>
      <c r="G63" s="19">
        <f>SUBTOTAL(9,G59:G62)</f>
        <v>884.72</v>
      </c>
      <c r="H63" s="19">
        <f>SUBTOTAL(9,H59:H62)</f>
        <v>1738.72</v>
      </c>
      <c r="I63" s="18"/>
    </row>
    <row r="64" spans="1:9" ht="45" outlineLevel="2" x14ac:dyDescent="0.25">
      <c r="A64" s="11">
        <v>630</v>
      </c>
      <c r="B64" s="12">
        <v>43460</v>
      </c>
      <c r="C64" s="13" t="s">
        <v>88</v>
      </c>
      <c r="D64" s="13" t="s">
        <v>16</v>
      </c>
      <c r="E64" s="14">
        <v>0</v>
      </c>
      <c r="F64" s="14">
        <v>71</v>
      </c>
      <c r="G64" s="14">
        <v>53</v>
      </c>
      <c r="H64" s="14">
        <v>124</v>
      </c>
      <c r="I64" s="13" t="s">
        <v>89</v>
      </c>
    </row>
    <row r="65" spans="1:9" outlineLevel="1" x14ac:dyDescent="0.25">
      <c r="A65" s="15"/>
      <c r="B65" s="16"/>
      <c r="C65" s="17" t="s">
        <v>90</v>
      </c>
      <c r="D65" s="18"/>
      <c r="E65" s="19">
        <f>SUBTOTAL(9,E64:E64)</f>
        <v>0</v>
      </c>
      <c r="F65" s="19">
        <f>SUBTOTAL(9,F64:F64)</f>
        <v>71</v>
      </c>
      <c r="G65" s="19">
        <f>SUBTOTAL(9,G64:G64)</f>
        <v>53</v>
      </c>
      <c r="H65" s="19">
        <f>SUBTOTAL(9,H64:H64)</f>
        <v>124</v>
      </c>
      <c r="I65" s="18"/>
    </row>
    <row r="66" spans="1:9" ht="56.25" outlineLevel="2" x14ac:dyDescent="0.25">
      <c r="A66" s="11">
        <v>584</v>
      </c>
      <c r="B66" s="12">
        <v>43081</v>
      </c>
      <c r="C66" s="13" t="s">
        <v>91</v>
      </c>
      <c r="D66" s="13" t="s">
        <v>12</v>
      </c>
      <c r="E66" s="14">
        <v>0</v>
      </c>
      <c r="F66" s="14">
        <v>142</v>
      </c>
      <c r="G66" s="14">
        <v>289.33999999999997</v>
      </c>
      <c r="H66" s="14">
        <v>431.34</v>
      </c>
      <c r="I66" s="13" t="s">
        <v>92</v>
      </c>
    </row>
    <row r="67" spans="1:9" outlineLevel="1" x14ac:dyDescent="0.25">
      <c r="A67" s="15"/>
      <c r="B67" s="16"/>
      <c r="C67" s="17" t="s">
        <v>93</v>
      </c>
      <c r="D67" s="18"/>
      <c r="E67" s="19">
        <f>SUBTOTAL(9,E66:E66)</f>
        <v>0</v>
      </c>
      <c r="F67" s="19">
        <f>SUBTOTAL(9,F66:F66)</f>
        <v>142</v>
      </c>
      <c r="G67" s="19">
        <f>SUBTOTAL(9,G66:G66)</f>
        <v>289.33999999999997</v>
      </c>
      <c r="H67" s="19">
        <f>SUBTOTAL(9,H66:H66)</f>
        <v>431.34</v>
      </c>
      <c r="I67" s="18"/>
    </row>
    <row r="68" spans="1:9" ht="56.25" outlineLevel="2" x14ac:dyDescent="0.25">
      <c r="A68" s="11">
        <v>564</v>
      </c>
      <c r="B68" s="12">
        <v>43074</v>
      </c>
      <c r="C68" s="13" t="s">
        <v>94</v>
      </c>
      <c r="D68" s="13" t="s">
        <v>95</v>
      </c>
      <c r="E68" s="14">
        <v>0</v>
      </c>
      <c r="F68" s="14">
        <v>71</v>
      </c>
      <c r="G68" s="14">
        <v>89</v>
      </c>
      <c r="H68" s="14">
        <v>160</v>
      </c>
      <c r="I68" s="13" t="s">
        <v>96</v>
      </c>
    </row>
    <row r="69" spans="1:9" outlineLevel="1" x14ac:dyDescent="0.25">
      <c r="A69" s="15"/>
      <c r="B69" s="16"/>
      <c r="C69" s="17" t="s">
        <v>97</v>
      </c>
      <c r="D69" s="18"/>
      <c r="E69" s="19">
        <f>SUBTOTAL(9,E68:E68)</f>
        <v>0</v>
      </c>
      <c r="F69" s="19">
        <f>SUBTOTAL(9,F68:F68)</f>
        <v>71</v>
      </c>
      <c r="G69" s="19">
        <f>SUBTOTAL(9,G68:G68)</f>
        <v>89</v>
      </c>
      <c r="H69" s="19">
        <f>SUBTOTAL(9,H68:H68)</f>
        <v>160</v>
      </c>
      <c r="I69" s="18"/>
    </row>
    <row r="70" spans="1:9" ht="45" outlineLevel="2" x14ac:dyDescent="0.25">
      <c r="A70" s="11">
        <v>585</v>
      </c>
      <c r="B70" s="12">
        <v>43081</v>
      </c>
      <c r="C70" s="13" t="s">
        <v>98</v>
      </c>
      <c r="D70" s="13" t="s">
        <v>99</v>
      </c>
      <c r="E70" s="14">
        <v>0</v>
      </c>
      <c r="F70" s="14">
        <v>142</v>
      </c>
      <c r="G70" s="14">
        <v>327.5</v>
      </c>
      <c r="H70" s="14">
        <v>469.5</v>
      </c>
      <c r="I70" s="13" t="s">
        <v>100</v>
      </c>
    </row>
    <row r="71" spans="1:9" outlineLevel="1" x14ac:dyDescent="0.25">
      <c r="A71" s="15"/>
      <c r="B71" s="16"/>
      <c r="C71" s="17" t="s">
        <v>101</v>
      </c>
      <c r="D71" s="18"/>
      <c r="E71" s="19">
        <f>SUBTOTAL(9,E70:E70)</f>
        <v>0</v>
      </c>
      <c r="F71" s="19">
        <f>SUBTOTAL(9,F70:F70)</f>
        <v>142</v>
      </c>
      <c r="G71" s="19">
        <f>SUBTOTAL(9,G70:G70)</f>
        <v>327.5</v>
      </c>
      <c r="H71" s="19">
        <f>SUBTOTAL(9,H70:H70)</f>
        <v>469.5</v>
      </c>
      <c r="I71" s="18"/>
    </row>
    <row r="72" spans="1:9" ht="56.25" outlineLevel="2" x14ac:dyDescent="0.25">
      <c r="A72" s="11">
        <v>586</v>
      </c>
      <c r="B72" s="12">
        <v>43081</v>
      </c>
      <c r="C72" s="13" t="s">
        <v>102</v>
      </c>
      <c r="D72" s="13" t="s">
        <v>16</v>
      </c>
      <c r="E72" s="14">
        <v>0</v>
      </c>
      <c r="F72" s="14">
        <v>142</v>
      </c>
      <c r="G72" s="14">
        <v>89</v>
      </c>
      <c r="H72" s="14">
        <v>231</v>
      </c>
      <c r="I72" s="13" t="s">
        <v>103</v>
      </c>
    </row>
    <row r="73" spans="1:9" outlineLevel="1" x14ac:dyDescent="0.25">
      <c r="A73" s="15"/>
      <c r="B73" s="16"/>
      <c r="C73" s="17" t="s">
        <v>104</v>
      </c>
      <c r="D73" s="18"/>
      <c r="E73" s="19">
        <f>SUBTOTAL(9,E72:E72)</f>
        <v>0</v>
      </c>
      <c r="F73" s="19">
        <f>SUBTOTAL(9,F72:F72)</f>
        <v>142</v>
      </c>
      <c r="G73" s="19">
        <f>SUBTOTAL(9,G72:G72)</f>
        <v>89</v>
      </c>
      <c r="H73" s="19">
        <f>SUBTOTAL(9,H72:H72)</f>
        <v>231</v>
      </c>
      <c r="I73" s="18"/>
    </row>
    <row r="74" spans="1:9" ht="56.25" outlineLevel="2" x14ac:dyDescent="0.25">
      <c r="A74" s="11">
        <v>571</v>
      </c>
      <c r="B74" s="12">
        <v>43074</v>
      </c>
      <c r="C74" s="13" t="s">
        <v>105</v>
      </c>
      <c r="D74" s="13" t="s">
        <v>12</v>
      </c>
      <c r="E74" s="14">
        <v>0</v>
      </c>
      <c r="F74" s="14">
        <v>142</v>
      </c>
      <c r="G74" s="14">
        <v>397.5</v>
      </c>
      <c r="H74" s="14">
        <v>539.5</v>
      </c>
      <c r="I74" s="13" t="s">
        <v>106</v>
      </c>
    </row>
    <row r="75" spans="1:9" ht="123.75" outlineLevel="2" x14ac:dyDescent="0.25">
      <c r="A75" s="11">
        <v>572</v>
      </c>
      <c r="B75" s="12">
        <v>43074</v>
      </c>
      <c r="C75" s="13" t="s">
        <v>105</v>
      </c>
      <c r="D75" s="13" t="s">
        <v>12</v>
      </c>
      <c r="E75" s="14">
        <v>714</v>
      </c>
      <c r="F75" s="14">
        <v>0</v>
      </c>
      <c r="G75" s="14">
        <v>469.5</v>
      </c>
      <c r="H75" s="14">
        <v>1183.5</v>
      </c>
      <c r="I75" s="13" t="s">
        <v>107</v>
      </c>
    </row>
    <row r="76" spans="1:9" outlineLevel="1" x14ac:dyDescent="0.25">
      <c r="A76" s="15"/>
      <c r="B76" s="16"/>
      <c r="C76" s="17" t="s">
        <v>108</v>
      </c>
      <c r="D76" s="18"/>
      <c r="E76" s="19">
        <f>SUBTOTAL(9,E74:E75)</f>
        <v>714</v>
      </c>
      <c r="F76" s="19">
        <f>SUBTOTAL(9,F74:F75)</f>
        <v>142</v>
      </c>
      <c r="G76" s="19">
        <f>SUBTOTAL(9,G74:G75)</f>
        <v>867</v>
      </c>
      <c r="H76" s="19">
        <f>SUBTOTAL(9,H74:H75)</f>
        <v>1723</v>
      </c>
      <c r="I76" s="18"/>
    </row>
    <row r="77" spans="1:9" ht="56.25" outlineLevel="2" x14ac:dyDescent="0.25">
      <c r="A77" s="11">
        <v>569</v>
      </c>
      <c r="B77" s="12">
        <v>43074</v>
      </c>
      <c r="C77" s="13" t="s">
        <v>109</v>
      </c>
      <c r="D77" s="13" t="s">
        <v>12</v>
      </c>
      <c r="E77" s="14">
        <v>0</v>
      </c>
      <c r="F77" s="14">
        <v>142</v>
      </c>
      <c r="G77" s="14">
        <v>387.96</v>
      </c>
      <c r="H77" s="14">
        <v>529.96</v>
      </c>
      <c r="I77" s="13" t="s">
        <v>110</v>
      </c>
    </row>
    <row r="78" spans="1:9" ht="135" outlineLevel="2" x14ac:dyDescent="0.25">
      <c r="A78" s="11">
        <v>570</v>
      </c>
      <c r="B78" s="12">
        <v>43074</v>
      </c>
      <c r="C78" s="13" t="s">
        <v>109</v>
      </c>
      <c r="D78" s="13" t="s">
        <v>12</v>
      </c>
      <c r="E78" s="14">
        <v>0</v>
      </c>
      <c r="F78" s="14">
        <v>0</v>
      </c>
      <c r="G78" s="14">
        <v>0</v>
      </c>
      <c r="H78" s="14">
        <v>0</v>
      </c>
      <c r="I78" s="13" t="s">
        <v>111</v>
      </c>
    </row>
    <row r="79" spans="1:9" outlineLevel="1" x14ac:dyDescent="0.25">
      <c r="A79" s="15"/>
      <c r="B79" s="16"/>
      <c r="C79" s="17" t="s">
        <v>112</v>
      </c>
      <c r="D79" s="18"/>
      <c r="E79" s="19">
        <f>SUBTOTAL(9,E77:E78)</f>
        <v>0</v>
      </c>
      <c r="F79" s="19">
        <f>SUBTOTAL(9,F77:F78)</f>
        <v>142</v>
      </c>
      <c r="G79" s="19">
        <f>SUBTOTAL(9,G77:G78)</f>
        <v>387.96</v>
      </c>
      <c r="H79" s="19">
        <f>SUBTOTAL(9,H77:H78)</f>
        <v>529.96</v>
      </c>
      <c r="I79" s="18"/>
    </row>
    <row r="80" spans="1:9" ht="33.75" outlineLevel="2" x14ac:dyDescent="0.25">
      <c r="A80" s="11">
        <v>587</v>
      </c>
      <c r="B80" s="12">
        <v>43081</v>
      </c>
      <c r="C80" s="13" t="s">
        <v>113</v>
      </c>
      <c r="D80" s="13" t="s">
        <v>12</v>
      </c>
      <c r="E80" s="14">
        <v>357</v>
      </c>
      <c r="F80" s="14">
        <v>142</v>
      </c>
      <c r="G80" s="14">
        <v>504</v>
      </c>
      <c r="H80" s="14">
        <v>1003</v>
      </c>
      <c r="I80" s="13" t="s">
        <v>114</v>
      </c>
    </row>
    <row r="81" spans="1:9" outlineLevel="1" x14ac:dyDescent="0.25">
      <c r="A81" s="15"/>
      <c r="B81" s="16"/>
      <c r="C81" s="17" t="s">
        <v>115</v>
      </c>
      <c r="D81" s="18"/>
      <c r="E81" s="19">
        <f>SUBTOTAL(9,E80:E80)</f>
        <v>357</v>
      </c>
      <c r="F81" s="19">
        <f>SUBTOTAL(9,F80:F80)</f>
        <v>142</v>
      </c>
      <c r="G81" s="19">
        <f>SUBTOTAL(9,G80:G80)</f>
        <v>504</v>
      </c>
      <c r="H81" s="19">
        <f>SUBTOTAL(9,H80:H80)</f>
        <v>1003</v>
      </c>
      <c r="I81" s="18"/>
    </row>
    <row r="82" spans="1:9" ht="33.75" outlineLevel="2" x14ac:dyDescent="0.25">
      <c r="A82" s="11">
        <v>562</v>
      </c>
      <c r="B82" s="12">
        <v>43074</v>
      </c>
      <c r="C82" s="13" t="s">
        <v>116</v>
      </c>
      <c r="D82" s="13" t="s">
        <v>117</v>
      </c>
      <c r="E82" s="14">
        <v>0</v>
      </c>
      <c r="F82" s="14">
        <v>0</v>
      </c>
      <c r="G82" s="14">
        <v>120.84</v>
      </c>
      <c r="H82" s="14">
        <v>120.84</v>
      </c>
      <c r="I82" s="13" t="s">
        <v>118</v>
      </c>
    </row>
    <row r="83" spans="1:9" ht="78.75" outlineLevel="2" x14ac:dyDescent="0.25">
      <c r="A83" s="11">
        <v>563</v>
      </c>
      <c r="B83" s="12">
        <v>43074</v>
      </c>
      <c r="C83" s="13" t="s">
        <v>116</v>
      </c>
      <c r="D83" s="13" t="s">
        <v>117</v>
      </c>
      <c r="E83" s="14">
        <v>357</v>
      </c>
      <c r="F83" s="14">
        <v>142</v>
      </c>
      <c r="G83" s="14">
        <v>345.56</v>
      </c>
      <c r="H83" s="14">
        <v>844.56</v>
      </c>
      <c r="I83" s="13" t="s">
        <v>119</v>
      </c>
    </row>
    <row r="84" spans="1:9" ht="101.25" outlineLevel="2" x14ac:dyDescent="0.25">
      <c r="A84" s="11">
        <v>588</v>
      </c>
      <c r="B84" s="12">
        <v>43081</v>
      </c>
      <c r="C84" s="13" t="s">
        <v>116</v>
      </c>
      <c r="D84" s="13" t="s">
        <v>117</v>
      </c>
      <c r="E84" s="14">
        <v>1071</v>
      </c>
      <c r="F84" s="14">
        <v>0</v>
      </c>
      <c r="G84" s="14">
        <v>345.56</v>
      </c>
      <c r="H84" s="14">
        <v>1416.56</v>
      </c>
      <c r="I84" s="13" t="s">
        <v>120</v>
      </c>
    </row>
    <row r="85" spans="1:9" ht="112.5" outlineLevel="2" x14ac:dyDescent="0.25">
      <c r="A85" s="11">
        <v>618</v>
      </c>
      <c r="B85" s="12">
        <v>43088</v>
      </c>
      <c r="C85" s="13" t="s">
        <v>116</v>
      </c>
      <c r="D85" s="13" t="s">
        <v>117</v>
      </c>
      <c r="E85" s="14">
        <v>1870</v>
      </c>
      <c r="F85" s="14">
        <v>115.5</v>
      </c>
      <c r="G85" s="14">
        <v>571.55999999999995</v>
      </c>
      <c r="H85" s="14">
        <v>2557.06</v>
      </c>
      <c r="I85" s="13" t="s">
        <v>121</v>
      </c>
    </row>
    <row r="86" spans="1:9" ht="45" outlineLevel="2" x14ac:dyDescent="0.25">
      <c r="A86" s="11">
        <v>619</v>
      </c>
      <c r="B86" s="12">
        <v>43088</v>
      </c>
      <c r="C86" s="13" t="s">
        <v>116</v>
      </c>
      <c r="D86" s="13" t="s">
        <v>117</v>
      </c>
      <c r="E86" s="14">
        <v>357</v>
      </c>
      <c r="F86" s="14">
        <v>142</v>
      </c>
      <c r="G86" s="14">
        <v>373.12</v>
      </c>
      <c r="H86" s="14">
        <v>872.12</v>
      </c>
      <c r="I86" s="13" t="s">
        <v>122</v>
      </c>
    </row>
    <row r="87" spans="1:9" outlineLevel="1" x14ac:dyDescent="0.25">
      <c r="A87" s="15"/>
      <c r="B87" s="16"/>
      <c r="C87" s="17" t="s">
        <v>123</v>
      </c>
      <c r="D87" s="18"/>
      <c r="E87" s="19">
        <f>SUBTOTAL(9,E82:E86)</f>
        <v>3655</v>
      </c>
      <c r="F87" s="19">
        <f>SUBTOTAL(9,F82:F86)</f>
        <v>399.5</v>
      </c>
      <c r="G87" s="19">
        <f>SUBTOTAL(9,G82:G86)</f>
        <v>1756.6399999999999</v>
      </c>
      <c r="H87" s="19">
        <f>SUBTOTAL(9,H82:H86)</f>
        <v>5811.14</v>
      </c>
      <c r="I87" s="18"/>
    </row>
    <row r="88" spans="1:9" ht="78.75" outlineLevel="2" x14ac:dyDescent="0.25">
      <c r="A88" s="11">
        <v>568</v>
      </c>
      <c r="B88" s="12">
        <v>43074</v>
      </c>
      <c r="C88" s="13" t="s">
        <v>124</v>
      </c>
      <c r="D88" s="13" t="s">
        <v>24</v>
      </c>
      <c r="E88" s="14">
        <v>578</v>
      </c>
      <c r="F88" s="14">
        <v>0</v>
      </c>
      <c r="G88" s="14">
        <v>173</v>
      </c>
      <c r="H88" s="14">
        <v>751</v>
      </c>
      <c r="I88" s="13" t="s">
        <v>125</v>
      </c>
    </row>
    <row r="89" spans="1:9" outlineLevel="1" x14ac:dyDescent="0.25">
      <c r="A89" s="15"/>
      <c r="B89" s="16"/>
      <c r="C89" s="17" t="s">
        <v>126</v>
      </c>
      <c r="D89" s="18"/>
      <c r="E89" s="19">
        <f>SUBTOTAL(9,E88:E88)</f>
        <v>578</v>
      </c>
      <c r="F89" s="19">
        <f>SUBTOTAL(9,F88:F88)</f>
        <v>0</v>
      </c>
      <c r="G89" s="19">
        <f>SUBTOTAL(9,G88:G88)</f>
        <v>173</v>
      </c>
      <c r="H89" s="19">
        <f>SUBTOTAL(9,H88:H88)</f>
        <v>751</v>
      </c>
      <c r="I89" s="18"/>
    </row>
    <row r="90" spans="1:9" ht="78.75" outlineLevel="2" x14ac:dyDescent="0.25">
      <c r="A90" s="11">
        <v>567</v>
      </c>
      <c r="B90" s="12">
        <v>43074</v>
      </c>
      <c r="C90" s="13" t="s">
        <v>127</v>
      </c>
      <c r="D90" s="13" t="s">
        <v>128</v>
      </c>
      <c r="E90" s="14">
        <v>578</v>
      </c>
      <c r="F90" s="14">
        <v>0</v>
      </c>
      <c r="G90" s="14">
        <v>173</v>
      </c>
      <c r="H90" s="14">
        <v>751</v>
      </c>
      <c r="I90" s="13" t="s">
        <v>129</v>
      </c>
    </row>
    <row r="91" spans="1:9" outlineLevel="1" x14ac:dyDescent="0.25">
      <c r="A91" s="15"/>
      <c r="B91" s="16"/>
      <c r="C91" s="17" t="s">
        <v>130</v>
      </c>
      <c r="D91" s="18"/>
      <c r="E91" s="19">
        <f>SUBTOTAL(9,E90:E90)</f>
        <v>578</v>
      </c>
      <c r="F91" s="19">
        <f>SUBTOTAL(9,F90:F90)</f>
        <v>0</v>
      </c>
      <c r="G91" s="19">
        <f>SUBTOTAL(9,G90:G90)</f>
        <v>173</v>
      </c>
      <c r="H91" s="19">
        <f>SUBTOTAL(9,H90:H90)</f>
        <v>751</v>
      </c>
      <c r="I91" s="18"/>
    </row>
    <row r="92" spans="1:9" ht="78.75" outlineLevel="2" x14ac:dyDescent="0.25">
      <c r="A92" s="11">
        <v>566</v>
      </c>
      <c r="B92" s="12">
        <v>43074</v>
      </c>
      <c r="C92" s="13" t="s">
        <v>131</v>
      </c>
      <c r="D92" s="13" t="s">
        <v>132</v>
      </c>
      <c r="E92" s="14">
        <v>578</v>
      </c>
      <c r="F92" s="14">
        <v>0</v>
      </c>
      <c r="G92" s="14">
        <v>173</v>
      </c>
      <c r="H92" s="14">
        <v>751</v>
      </c>
      <c r="I92" s="13" t="s">
        <v>133</v>
      </c>
    </row>
    <row r="93" spans="1:9" outlineLevel="1" x14ac:dyDescent="0.25">
      <c r="A93" s="15"/>
      <c r="B93" s="16"/>
      <c r="C93" s="17" t="s">
        <v>134</v>
      </c>
      <c r="D93" s="18"/>
      <c r="E93" s="19">
        <f>SUBTOTAL(9,E92:E92)</f>
        <v>578</v>
      </c>
      <c r="F93" s="19">
        <f>SUBTOTAL(9,F92:F92)</f>
        <v>0</v>
      </c>
      <c r="G93" s="19">
        <f>SUBTOTAL(9,G92:G92)</f>
        <v>173</v>
      </c>
      <c r="H93" s="19">
        <f>SUBTOTAL(9,H92:H92)</f>
        <v>751</v>
      </c>
      <c r="I93" s="18"/>
    </row>
    <row r="94" spans="1:9" ht="67.5" outlineLevel="2" x14ac:dyDescent="0.25">
      <c r="A94" s="11">
        <v>625</v>
      </c>
      <c r="B94" s="12">
        <v>43088</v>
      </c>
      <c r="C94" s="13" t="s">
        <v>135</v>
      </c>
      <c r="D94" s="13" t="s">
        <v>136</v>
      </c>
      <c r="E94" s="14">
        <v>357</v>
      </c>
      <c r="F94" s="14">
        <v>0</v>
      </c>
      <c r="G94" s="14">
        <f>432.44-38.16</f>
        <v>394.28</v>
      </c>
      <c r="H94" s="14">
        <f>SUM(E94:G94)</f>
        <v>751.28</v>
      </c>
      <c r="I94" s="13" t="s">
        <v>137</v>
      </c>
    </row>
    <row r="95" spans="1:9" outlineLevel="1" x14ac:dyDescent="0.25">
      <c r="A95" s="15"/>
      <c r="B95" s="16"/>
      <c r="C95" s="17" t="s">
        <v>138</v>
      </c>
      <c r="D95" s="18"/>
      <c r="E95" s="19">
        <f>SUBTOTAL(9,E94:E94)</f>
        <v>357</v>
      </c>
      <c r="F95" s="19">
        <f>SUBTOTAL(9,F94:F94)</f>
        <v>0</v>
      </c>
      <c r="G95" s="19">
        <f>SUBTOTAL(9,G94:G94)</f>
        <v>394.28</v>
      </c>
      <c r="H95" s="19">
        <f>SUBTOTAL(9,H94:H94)</f>
        <v>751.28</v>
      </c>
      <c r="I95" s="18"/>
    </row>
    <row r="96" spans="1:9" ht="56.25" outlineLevel="2" x14ac:dyDescent="0.25">
      <c r="A96" s="11">
        <v>589</v>
      </c>
      <c r="B96" s="12">
        <v>43081</v>
      </c>
      <c r="C96" s="13" t="s">
        <v>139</v>
      </c>
      <c r="D96" s="13" t="s">
        <v>16</v>
      </c>
      <c r="E96" s="14">
        <v>0</v>
      </c>
      <c r="F96" s="14">
        <v>142</v>
      </c>
      <c r="G96" s="14">
        <v>420.78</v>
      </c>
      <c r="H96" s="14">
        <v>562.78</v>
      </c>
      <c r="I96" s="13" t="s">
        <v>140</v>
      </c>
    </row>
    <row r="97" spans="1:9" ht="45" outlineLevel="2" x14ac:dyDescent="0.25">
      <c r="A97" s="11">
        <v>590</v>
      </c>
      <c r="B97" s="12">
        <v>43081</v>
      </c>
      <c r="C97" s="13" t="s">
        <v>139</v>
      </c>
      <c r="D97" s="13" t="s">
        <v>16</v>
      </c>
      <c r="E97" s="14">
        <v>0</v>
      </c>
      <c r="F97" s="14">
        <v>71</v>
      </c>
      <c r="G97" s="14">
        <v>89</v>
      </c>
      <c r="H97" s="14">
        <v>160</v>
      </c>
      <c r="I97" s="13" t="s">
        <v>141</v>
      </c>
    </row>
    <row r="98" spans="1:9" ht="101.25" outlineLevel="2" x14ac:dyDescent="0.25">
      <c r="A98" s="11">
        <v>591</v>
      </c>
      <c r="B98" s="12">
        <v>43081</v>
      </c>
      <c r="C98" s="13" t="s">
        <v>139</v>
      </c>
      <c r="D98" s="13" t="s">
        <v>16</v>
      </c>
      <c r="E98" s="14">
        <v>357</v>
      </c>
      <c r="F98" s="14">
        <v>142</v>
      </c>
      <c r="G98" s="14">
        <v>420.78</v>
      </c>
      <c r="H98" s="14">
        <v>919.78</v>
      </c>
      <c r="I98" s="13" t="s">
        <v>142</v>
      </c>
    </row>
    <row r="99" spans="1:9" ht="56.25" outlineLevel="2" x14ac:dyDescent="0.25">
      <c r="A99" s="11">
        <v>604</v>
      </c>
      <c r="B99" s="12">
        <v>43081</v>
      </c>
      <c r="C99" s="13" t="s">
        <v>139</v>
      </c>
      <c r="D99" s="13" t="s">
        <v>16</v>
      </c>
      <c r="E99" s="14">
        <v>0</v>
      </c>
      <c r="F99" s="14">
        <v>142</v>
      </c>
      <c r="G99" s="14">
        <v>420.78</v>
      </c>
      <c r="H99" s="14">
        <v>562.78</v>
      </c>
      <c r="I99" s="13" t="s">
        <v>143</v>
      </c>
    </row>
    <row r="100" spans="1:9" outlineLevel="1" x14ac:dyDescent="0.25">
      <c r="A100" s="15"/>
      <c r="B100" s="16"/>
      <c r="C100" s="17" t="s">
        <v>144</v>
      </c>
      <c r="D100" s="18"/>
      <c r="E100" s="19">
        <f>SUBTOTAL(9,E96:E99)</f>
        <v>357</v>
      </c>
      <c r="F100" s="19">
        <f>SUBTOTAL(9,F96:F99)</f>
        <v>497</v>
      </c>
      <c r="G100" s="19">
        <f>SUBTOTAL(9,G96:G99)</f>
        <v>1351.34</v>
      </c>
      <c r="H100" s="19">
        <f>SUBTOTAL(9,H96:H99)</f>
        <v>2205.34</v>
      </c>
      <c r="I100" s="18"/>
    </row>
    <row r="101" spans="1:9" ht="56.25" outlineLevel="2" x14ac:dyDescent="0.25">
      <c r="A101" s="11">
        <v>592</v>
      </c>
      <c r="B101" s="12">
        <v>43081</v>
      </c>
      <c r="C101" s="13" t="s">
        <v>145</v>
      </c>
      <c r="D101" s="13" t="s">
        <v>16</v>
      </c>
      <c r="E101" s="14">
        <v>357</v>
      </c>
      <c r="F101" s="14">
        <v>142</v>
      </c>
      <c r="G101" s="14">
        <v>276.62</v>
      </c>
      <c r="H101" s="14">
        <v>775.62</v>
      </c>
      <c r="I101" s="13" t="s">
        <v>146</v>
      </c>
    </row>
    <row r="102" spans="1:9" outlineLevel="1" x14ac:dyDescent="0.25">
      <c r="A102" s="15"/>
      <c r="B102" s="16"/>
      <c r="C102" s="17" t="s">
        <v>147</v>
      </c>
      <c r="D102" s="18"/>
      <c r="E102" s="19">
        <f>SUBTOTAL(9,E101:E101)</f>
        <v>357</v>
      </c>
      <c r="F102" s="19">
        <f>SUBTOTAL(9,F101:F101)</f>
        <v>142</v>
      </c>
      <c r="G102" s="19">
        <f>SUBTOTAL(9,G101:G101)</f>
        <v>276.62</v>
      </c>
      <c r="H102" s="19">
        <f>SUBTOTAL(9,H101:H101)</f>
        <v>775.62</v>
      </c>
      <c r="I102" s="18"/>
    </row>
    <row r="103" spans="1:9" ht="45" outlineLevel="2" x14ac:dyDescent="0.25">
      <c r="A103" s="11">
        <v>620</v>
      </c>
      <c r="B103" s="12">
        <v>43088</v>
      </c>
      <c r="C103" s="13" t="s">
        <v>148</v>
      </c>
      <c r="D103" s="13" t="s">
        <v>16</v>
      </c>
      <c r="E103" s="14">
        <v>357</v>
      </c>
      <c r="F103" s="14">
        <v>142</v>
      </c>
      <c r="G103" s="14">
        <v>366.68</v>
      </c>
      <c r="H103" s="14">
        <v>865.68000000000006</v>
      </c>
      <c r="I103" s="13" t="s">
        <v>122</v>
      </c>
    </row>
    <row r="104" spans="1:9" outlineLevel="1" x14ac:dyDescent="0.25">
      <c r="A104" s="15"/>
      <c r="B104" s="16"/>
      <c r="C104" s="17" t="s">
        <v>149</v>
      </c>
      <c r="D104" s="18"/>
      <c r="E104" s="19">
        <f>SUBTOTAL(9,E103:E103)</f>
        <v>357</v>
      </c>
      <c r="F104" s="19">
        <f>SUBTOTAL(9,F103:F103)</f>
        <v>142</v>
      </c>
      <c r="G104" s="19">
        <f>SUBTOTAL(9,G103:G103)</f>
        <v>366.68</v>
      </c>
      <c r="H104" s="19">
        <f>SUBTOTAL(9,H103:H103)</f>
        <v>865.68000000000006</v>
      </c>
      <c r="I104" s="18"/>
    </row>
    <row r="105" spans="1:9" ht="56.25" outlineLevel="2" x14ac:dyDescent="0.25">
      <c r="A105" s="11">
        <v>559</v>
      </c>
      <c r="B105" s="12">
        <v>43074</v>
      </c>
      <c r="C105" s="13" t="s">
        <v>150</v>
      </c>
      <c r="D105" s="13" t="s">
        <v>16</v>
      </c>
      <c r="E105" s="14">
        <v>714</v>
      </c>
      <c r="F105" s="14">
        <v>0</v>
      </c>
      <c r="G105" s="14">
        <v>237.73</v>
      </c>
      <c r="H105" s="14">
        <v>951.73</v>
      </c>
      <c r="I105" s="13" t="s">
        <v>151</v>
      </c>
    </row>
    <row r="106" spans="1:9" ht="78.75" outlineLevel="2" x14ac:dyDescent="0.25">
      <c r="A106" s="11">
        <v>593</v>
      </c>
      <c r="B106" s="12">
        <v>43081</v>
      </c>
      <c r="C106" s="13" t="s">
        <v>150</v>
      </c>
      <c r="D106" s="13" t="s">
        <v>16</v>
      </c>
      <c r="E106" s="14">
        <v>357</v>
      </c>
      <c r="F106" s="14">
        <v>142</v>
      </c>
      <c r="G106" s="14">
        <v>236.76</v>
      </c>
      <c r="H106" s="14">
        <v>735.76</v>
      </c>
      <c r="I106" s="13" t="s">
        <v>152</v>
      </c>
    </row>
    <row r="107" spans="1:9" ht="56.25" outlineLevel="2" x14ac:dyDescent="0.25">
      <c r="A107" s="11">
        <v>610</v>
      </c>
      <c r="B107" s="12">
        <v>43081</v>
      </c>
      <c r="C107" s="13" t="s">
        <v>150</v>
      </c>
      <c r="D107" s="13" t="s">
        <v>16</v>
      </c>
      <c r="E107" s="14">
        <v>714</v>
      </c>
      <c r="F107" s="14">
        <v>0</v>
      </c>
      <c r="G107" s="14">
        <v>237.73</v>
      </c>
      <c r="H107" s="14">
        <v>951.73</v>
      </c>
      <c r="I107" s="13" t="s">
        <v>153</v>
      </c>
    </row>
    <row r="108" spans="1:9" ht="67.5" outlineLevel="2" x14ac:dyDescent="0.25">
      <c r="A108" s="11">
        <v>624</v>
      </c>
      <c r="B108" s="12">
        <v>43088</v>
      </c>
      <c r="C108" s="13" t="s">
        <v>150</v>
      </c>
      <c r="D108" s="13" t="s">
        <v>16</v>
      </c>
      <c r="E108" s="14">
        <v>357</v>
      </c>
      <c r="F108" s="14">
        <v>0</v>
      </c>
      <c r="G108" s="14">
        <v>237.73</v>
      </c>
      <c r="H108" s="14">
        <v>594.73</v>
      </c>
      <c r="I108" s="13" t="s">
        <v>154</v>
      </c>
    </row>
    <row r="109" spans="1:9" outlineLevel="1" x14ac:dyDescent="0.25">
      <c r="A109" s="15"/>
      <c r="B109" s="16"/>
      <c r="C109" s="17" t="s">
        <v>155</v>
      </c>
      <c r="D109" s="18"/>
      <c r="E109" s="19">
        <f>SUBTOTAL(9,E105:E108)</f>
        <v>2142</v>
      </c>
      <c r="F109" s="19">
        <f>SUBTOTAL(9,F105:F108)</f>
        <v>142</v>
      </c>
      <c r="G109" s="19">
        <f>SUBTOTAL(9,G105:G108)</f>
        <v>949.95</v>
      </c>
      <c r="H109" s="19">
        <f>SUBTOTAL(9,H105:H108)</f>
        <v>3233.9500000000003</v>
      </c>
      <c r="I109" s="18"/>
    </row>
    <row r="110" spans="1:9" ht="33.75" outlineLevel="2" x14ac:dyDescent="0.25">
      <c r="A110" s="11">
        <v>595</v>
      </c>
      <c r="B110" s="12">
        <v>43081</v>
      </c>
      <c r="C110" s="13" t="s">
        <v>156</v>
      </c>
      <c r="D110" s="13" t="s">
        <v>157</v>
      </c>
      <c r="E110" s="14">
        <v>0</v>
      </c>
      <c r="F110" s="14">
        <v>71</v>
      </c>
      <c r="G110" s="14">
        <v>53.5</v>
      </c>
      <c r="H110" s="14">
        <v>124.5</v>
      </c>
      <c r="I110" s="13" t="s">
        <v>158</v>
      </c>
    </row>
    <row r="111" spans="1:9" ht="56.25" outlineLevel="2" x14ac:dyDescent="0.25">
      <c r="A111" s="11">
        <v>607</v>
      </c>
      <c r="B111" s="12">
        <v>43081</v>
      </c>
      <c r="C111" s="13" t="s">
        <v>156</v>
      </c>
      <c r="D111" s="13" t="s">
        <v>157</v>
      </c>
      <c r="E111" s="14">
        <v>0</v>
      </c>
      <c r="F111" s="14">
        <v>71</v>
      </c>
      <c r="G111" s="14">
        <v>53.5</v>
      </c>
      <c r="H111" s="14">
        <v>124.5</v>
      </c>
      <c r="I111" s="13" t="s">
        <v>159</v>
      </c>
    </row>
    <row r="112" spans="1:9" outlineLevel="1" x14ac:dyDescent="0.25">
      <c r="A112" s="15"/>
      <c r="B112" s="16"/>
      <c r="C112" s="17" t="s">
        <v>160</v>
      </c>
      <c r="D112" s="18"/>
      <c r="E112" s="19">
        <f>SUBTOTAL(9,E110:E111)</f>
        <v>0</v>
      </c>
      <c r="F112" s="19">
        <f>SUBTOTAL(9,F110:F111)</f>
        <v>142</v>
      </c>
      <c r="G112" s="19">
        <f>SUBTOTAL(9,G110:G111)</f>
        <v>107</v>
      </c>
      <c r="H112" s="19">
        <f>SUBTOTAL(9,H110:H111)</f>
        <v>249</v>
      </c>
      <c r="I112" s="18"/>
    </row>
    <row r="113" spans="1:9" ht="112.5" outlineLevel="2" x14ac:dyDescent="0.25">
      <c r="A113" s="11">
        <v>637</v>
      </c>
      <c r="B113" s="12">
        <v>43095</v>
      </c>
      <c r="C113" s="13" t="s">
        <v>161</v>
      </c>
      <c r="D113" s="13" t="s">
        <v>16</v>
      </c>
      <c r="E113" s="14">
        <v>0</v>
      </c>
      <c r="F113" s="14">
        <v>142</v>
      </c>
      <c r="G113" s="14">
        <v>359.3</v>
      </c>
      <c r="H113" s="14">
        <v>501.3</v>
      </c>
      <c r="I113" s="13" t="s">
        <v>162</v>
      </c>
    </row>
    <row r="114" spans="1:9" ht="56.25" outlineLevel="2" x14ac:dyDescent="0.25">
      <c r="A114" s="11">
        <v>638</v>
      </c>
      <c r="B114" s="12">
        <v>43095</v>
      </c>
      <c r="C114" s="13" t="s">
        <v>161</v>
      </c>
      <c r="D114" s="13" t="s">
        <v>16</v>
      </c>
      <c r="E114" s="14">
        <v>0</v>
      </c>
      <c r="F114" s="14">
        <v>142</v>
      </c>
      <c r="G114" s="14">
        <v>321.18</v>
      </c>
      <c r="H114" s="14">
        <v>463.18</v>
      </c>
      <c r="I114" s="13" t="s">
        <v>163</v>
      </c>
    </row>
    <row r="115" spans="1:9" ht="56.25" outlineLevel="2" x14ac:dyDescent="0.25">
      <c r="A115" s="11">
        <v>639</v>
      </c>
      <c r="B115" s="12">
        <v>43095</v>
      </c>
      <c r="C115" s="13" t="s">
        <v>161</v>
      </c>
      <c r="D115" s="13" t="s">
        <v>16</v>
      </c>
      <c r="E115" s="14">
        <v>0</v>
      </c>
      <c r="F115" s="14">
        <v>142</v>
      </c>
      <c r="G115" s="14">
        <v>321.18</v>
      </c>
      <c r="H115" s="14">
        <v>463.18</v>
      </c>
      <c r="I115" s="13" t="s">
        <v>164</v>
      </c>
    </row>
    <row r="116" spans="1:9" outlineLevel="1" x14ac:dyDescent="0.25">
      <c r="A116" s="15"/>
      <c r="B116" s="16"/>
      <c r="C116" s="17" t="s">
        <v>165</v>
      </c>
      <c r="D116" s="18"/>
      <c r="E116" s="19">
        <f>SUBTOTAL(9,E113:E115)</f>
        <v>0</v>
      </c>
      <c r="F116" s="19">
        <f>SUBTOTAL(9,F113:F115)</f>
        <v>426</v>
      </c>
      <c r="G116" s="19">
        <f>SUBTOTAL(9,G113:G115)</f>
        <v>1001.6600000000001</v>
      </c>
      <c r="H116" s="19">
        <f>SUBTOTAL(9,H113:H115)</f>
        <v>1427.66</v>
      </c>
      <c r="I116" s="18"/>
    </row>
    <row r="117" spans="1:9" ht="45" outlineLevel="2" x14ac:dyDescent="0.25">
      <c r="A117" s="11">
        <v>594</v>
      </c>
      <c r="B117" s="12">
        <v>43081</v>
      </c>
      <c r="C117" s="13" t="s">
        <v>166</v>
      </c>
      <c r="D117" s="13" t="s">
        <v>12</v>
      </c>
      <c r="E117" s="14">
        <v>0</v>
      </c>
      <c r="F117" s="14">
        <v>142</v>
      </c>
      <c r="G117" s="14">
        <v>288.32</v>
      </c>
      <c r="H117" s="14">
        <v>430.32</v>
      </c>
      <c r="I117" s="13" t="s">
        <v>167</v>
      </c>
    </row>
    <row r="118" spans="1:9" outlineLevel="1" x14ac:dyDescent="0.25">
      <c r="A118" s="15"/>
      <c r="B118" s="16"/>
      <c r="C118" s="17" t="s">
        <v>168</v>
      </c>
      <c r="D118" s="18"/>
      <c r="E118" s="19">
        <f>SUBTOTAL(9,E117:E117)</f>
        <v>0</v>
      </c>
      <c r="F118" s="19">
        <f>SUBTOTAL(9,F117:F117)</f>
        <v>142</v>
      </c>
      <c r="G118" s="19">
        <f>SUBTOTAL(9,G117:G117)</f>
        <v>288.32</v>
      </c>
      <c r="H118" s="19">
        <f>SUBTOTAL(9,H117:H117)</f>
        <v>430.32</v>
      </c>
      <c r="I118" s="18"/>
    </row>
    <row r="119" spans="1:9" ht="56.25" outlineLevel="2" x14ac:dyDescent="0.25">
      <c r="A119" s="11">
        <v>561</v>
      </c>
      <c r="B119" s="12">
        <v>43074</v>
      </c>
      <c r="C119" s="13" t="s">
        <v>169</v>
      </c>
      <c r="D119" s="13" t="s">
        <v>12</v>
      </c>
      <c r="E119" s="14">
        <v>0</v>
      </c>
      <c r="F119" s="14">
        <v>142</v>
      </c>
      <c r="G119" s="14">
        <v>238.46</v>
      </c>
      <c r="H119" s="14">
        <v>380.46000000000004</v>
      </c>
      <c r="I119" s="13" t="s">
        <v>170</v>
      </c>
    </row>
    <row r="120" spans="1:9" ht="56.25" outlineLevel="2" x14ac:dyDescent="0.25">
      <c r="A120" s="11">
        <v>596</v>
      </c>
      <c r="B120" s="12">
        <v>43081</v>
      </c>
      <c r="C120" s="13" t="s">
        <v>169</v>
      </c>
      <c r="D120" s="13" t="s">
        <v>12</v>
      </c>
      <c r="E120" s="14">
        <v>0</v>
      </c>
      <c r="F120" s="14">
        <v>142</v>
      </c>
      <c r="G120" s="14">
        <v>238.46</v>
      </c>
      <c r="H120" s="14">
        <v>380.46000000000004</v>
      </c>
      <c r="I120" s="13" t="s">
        <v>171</v>
      </c>
    </row>
    <row r="121" spans="1:9" ht="45" outlineLevel="2" x14ac:dyDescent="0.25">
      <c r="A121" s="11">
        <v>616</v>
      </c>
      <c r="B121" s="12">
        <v>43088</v>
      </c>
      <c r="C121" s="13" t="s">
        <v>169</v>
      </c>
      <c r="D121" s="13" t="s">
        <v>12</v>
      </c>
      <c r="E121" s="14">
        <v>0</v>
      </c>
      <c r="F121" s="14">
        <v>142</v>
      </c>
      <c r="G121" s="14">
        <v>238.46</v>
      </c>
      <c r="H121" s="14">
        <v>380.46000000000004</v>
      </c>
      <c r="I121" s="13" t="s">
        <v>172</v>
      </c>
    </row>
    <row r="122" spans="1:9" ht="56.25" outlineLevel="2" x14ac:dyDescent="0.25">
      <c r="A122" s="11">
        <v>617</v>
      </c>
      <c r="B122" s="12">
        <v>43088</v>
      </c>
      <c r="C122" s="13" t="s">
        <v>169</v>
      </c>
      <c r="D122" s="13" t="s">
        <v>12</v>
      </c>
      <c r="E122" s="14">
        <v>0</v>
      </c>
      <c r="F122" s="14">
        <v>142</v>
      </c>
      <c r="G122" s="14">
        <v>238.46</v>
      </c>
      <c r="H122" s="14">
        <v>380.46000000000004</v>
      </c>
      <c r="I122" s="13" t="s">
        <v>173</v>
      </c>
    </row>
    <row r="123" spans="1:9" ht="56.25" outlineLevel="2" x14ac:dyDescent="0.25">
      <c r="A123" s="11">
        <v>628</v>
      </c>
      <c r="B123" s="12">
        <v>43460</v>
      </c>
      <c r="C123" s="13" t="s">
        <v>169</v>
      </c>
      <c r="D123" s="13" t="s">
        <v>12</v>
      </c>
      <c r="E123" s="14">
        <v>0</v>
      </c>
      <c r="F123" s="14">
        <v>142</v>
      </c>
      <c r="G123" s="14">
        <v>238.46</v>
      </c>
      <c r="H123" s="14">
        <v>380.46000000000004</v>
      </c>
      <c r="I123" s="13" t="s">
        <v>174</v>
      </c>
    </row>
    <row r="124" spans="1:9" outlineLevel="1" x14ac:dyDescent="0.25">
      <c r="A124" s="15"/>
      <c r="B124" s="16"/>
      <c r="C124" s="17" t="s">
        <v>175</v>
      </c>
      <c r="D124" s="18"/>
      <c r="E124" s="19">
        <f>SUBTOTAL(9,E119:E123)</f>
        <v>0</v>
      </c>
      <c r="F124" s="19">
        <f>SUBTOTAL(9,F119:F123)</f>
        <v>710</v>
      </c>
      <c r="G124" s="19">
        <f>SUBTOTAL(9,G119:G123)</f>
        <v>1192.3</v>
      </c>
      <c r="H124" s="19">
        <f>SUBTOTAL(9,H119:H123)</f>
        <v>1902.3000000000002</v>
      </c>
      <c r="I124" s="18"/>
    </row>
    <row r="125" spans="1:9" ht="56.25" outlineLevel="2" x14ac:dyDescent="0.25">
      <c r="A125" s="11">
        <v>597</v>
      </c>
      <c r="B125" s="12">
        <v>43081</v>
      </c>
      <c r="C125" s="13" t="s">
        <v>176</v>
      </c>
      <c r="D125" s="13" t="s">
        <v>12</v>
      </c>
      <c r="E125" s="14">
        <v>0</v>
      </c>
      <c r="F125" s="14">
        <v>142</v>
      </c>
      <c r="G125" s="14">
        <v>89</v>
      </c>
      <c r="H125" s="14">
        <v>231</v>
      </c>
      <c r="I125" s="13" t="s">
        <v>177</v>
      </c>
    </row>
    <row r="126" spans="1:9" outlineLevel="1" x14ac:dyDescent="0.25">
      <c r="A126" s="15"/>
      <c r="B126" s="16"/>
      <c r="C126" s="17" t="s">
        <v>178</v>
      </c>
      <c r="D126" s="18"/>
      <c r="E126" s="19">
        <f>SUBTOTAL(9,E125:E125)</f>
        <v>0</v>
      </c>
      <c r="F126" s="19">
        <f>SUBTOTAL(9,F125:F125)</f>
        <v>142</v>
      </c>
      <c r="G126" s="19">
        <f>SUBTOTAL(9,G125:G125)</f>
        <v>89</v>
      </c>
      <c r="H126" s="19">
        <f>SUBTOTAL(9,H125:H125)</f>
        <v>231</v>
      </c>
      <c r="I126" s="18"/>
    </row>
    <row r="127" spans="1:9" ht="45" outlineLevel="2" x14ac:dyDescent="0.25">
      <c r="A127" s="11">
        <v>558</v>
      </c>
      <c r="B127" s="12">
        <v>43074</v>
      </c>
      <c r="C127" s="13" t="s">
        <v>179</v>
      </c>
      <c r="D127" s="13" t="s">
        <v>12</v>
      </c>
      <c r="E127" s="14">
        <v>0</v>
      </c>
      <c r="F127" s="14">
        <v>142</v>
      </c>
      <c r="G127" s="14">
        <v>53</v>
      </c>
      <c r="H127" s="14">
        <v>195</v>
      </c>
      <c r="I127" s="13" t="s">
        <v>180</v>
      </c>
    </row>
    <row r="128" spans="1:9" ht="45" outlineLevel="2" x14ac:dyDescent="0.25">
      <c r="A128" s="11">
        <v>611</v>
      </c>
      <c r="B128" s="12">
        <v>43081</v>
      </c>
      <c r="C128" s="13" t="s">
        <v>179</v>
      </c>
      <c r="D128" s="13" t="s">
        <v>12</v>
      </c>
      <c r="E128" s="14">
        <v>0</v>
      </c>
      <c r="F128" s="14">
        <v>142</v>
      </c>
      <c r="G128" s="14">
        <v>53</v>
      </c>
      <c r="H128" s="14">
        <v>195</v>
      </c>
      <c r="I128" s="13" t="s">
        <v>181</v>
      </c>
    </row>
    <row r="129" spans="1:10" ht="56.25" outlineLevel="2" x14ac:dyDescent="0.25">
      <c r="A129" s="11">
        <v>626</v>
      </c>
      <c r="B129" s="12">
        <v>43460</v>
      </c>
      <c r="C129" s="13" t="s">
        <v>179</v>
      </c>
      <c r="D129" s="13" t="s">
        <v>12</v>
      </c>
      <c r="E129" s="14">
        <v>0</v>
      </c>
      <c r="F129" s="14">
        <v>142</v>
      </c>
      <c r="G129" s="14">
        <v>89</v>
      </c>
      <c r="H129" s="14">
        <v>231</v>
      </c>
      <c r="I129" s="13" t="s">
        <v>182</v>
      </c>
    </row>
    <row r="130" spans="1:10" outlineLevel="1" x14ac:dyDescent="0.25">
      <c r="A130" s="15"/>
      <c r="B130" s="16"/>
      <c r="C130" s="17" t="s">
        <v>183</v>
      </c>
      <c r="D130" s="18"/>
      <c r="E130" s="19">
        <f>SUBTOTAL(9,E127:E129)</f>
        <v>0</v>
      </c>
      <c r="F130" s="19">
        <f>SUBTOTAL(9,F127:F129)</f>
        <v>426</v>
      </c>
      <c r="G130" s="19">
        <f>SUBTOTAL(9,G127:G129)</f>
        <v>195</v>
      </c>
      <c r="H130" s="19">
        <f>SUBTOTAL(9,H127:H129)</f>
        <v>621</v>
      </c>
      <c r="I130" s="18"/>
    </row>
    <row r="131" spans="1:10" ht="56.25" outlineLevel="2" x14ac:dyDescent="0.25">
      <c r="A131" s="11">
        <v>598</v>
      </c>
      <c r="B131" s="12">
        <v>43081</v>
      </c>
      <c r="C131" s="13" t="s">
        <v>184</v>
      </c>
      <c r="D131" s="13" t="s">
        <v>16</v>
      </c>
      <c r="E131" s="14">
        <v>357</v>
      </c>
      <c r="F131" s="14">
        <v>142</v>
      </c>
      <c r="G131" s="14">
        <v>225.74</v>
      </c>
      <c r="H131" s="14">
        <v>724.74</v>
      </c>
      <c r="I131" s="13" t="s">
        <v>185</v>
      </c>
    </row>
    <row r="132" spans="1:10" outlineLevel="1" x14ac:dyDescent="0.25">
      <c r="A132" s="15"/>
      <c r="B132" s="16"/>
      <c r="C132" s="17" t="s">
        <v>186</v>
      </c>
      <c r="D132" s="18"/>
      <c r="E132" s="19">
        <f>SUBTOTAL(9,E131:E131)</f>
        <v>357</v>
      </c>
      <c r="F132" s="19">
        <f>SUBTOTAL(9,F131:F131)</f>
        <v>142</v>
      </c>
      <c r="G132" s="19">
        <f>SUBTOTAL(9,G131:G131)</f>
        <v>225.74</v>
      </c>
      <c r="H132" s="19">
        <f>SUBTOTAL(9,H131:H131)</f>
        <v>724.74</v>
      </c>
      <c r="I132" s="18"/>
    </row>
    <row r="133" spans="1:10" ht="56.25" outlineLevel="2" x14ac:dyDescent="0.25">
      <c r="A133" s="11">
        <v>640</v>
      </c>
      <c r="B133" s="12">
        <v>43460</v>
      </c>
      <c r="C133" s="13" t="s">
        <v>187</v>
      </c>
      <c r="D133" s="13" t="s">
        <v>12</v>
      </c>
      <c r="E133" s="14">
        <v>0</v>
      </c>
      <c r="F133" s="14">
        <v>71</v>
      </c>
      <c r="G133" s="14">
        <v>89</v>
      </c>
      <c r="H133" s="14">
        <v>160</v>
      </c>
      <c r="I133" s="13" t="s">
        <v>188</v>
      </c>
      <c r="J133" s="20"/>
    </row>
    <row r="134" spans="1:10" ht="67.5" outlineLevel="2" x14ac:dyDescent="0.25">
      <c r="A134" s="11">
        <v>641</v>
      </c>
      <c r="B134" s="12">
        <v>43460</v>
      </c>
      <c r="C134" s="13" t="s">
        <v>187</v>
      </c>
      <c r="D134" s="13" t="s">
        <v>12</v>
      </c>
      <c r="E134" s="14">
        <v>0</v>
      </c>
      <c r="F134" s="14">
        <v>142</v>
      </c>
      <c r="G134" s="14">
        <v>89</v>
      </c>
      <c r="H134" s="14">
        <v>231</v>
      </c>
      <c r="I134" s="13" t="s">
        <v>189</v>
      </c>
    </row>
    <row r="135" spans="1:10" ht="45" outlineLevel="2" x14ac:dyDescent="0.25">
      <c r="A135" s="11">
        <v>642</v>
      </c>
      <c r="B135" s="12">
        <v>43460</v>
      </c>
      <c r="C135" s="13" t="s">
        <v>187</v>
      </c>
      <c r="D135" s="13" t="s">
        <v>12</v>
      </c>
      <c r="E135" s="14">
        <v>0</v>
      </c>
      <c r="F135" s="14">
        <v>71</v>
      </c>
      <c r="G135" s="14">
        <v>53</v>
      </c>
      <c r="H135" s="14">
        <v>124</v>
      </c>
      <c r="I135" s="13" t="s">
        <v>190</v>
      </c>
    </row>
    <row r="136" spans="1:10" ht="101.25" outlineLevel="2" x14ac:dyDescent="0.25">
      <c r="A136" s="11">
        <v>643</v>
      </c>
      <c r="B136" s="12">
        <v>43460</v>
      </c>
      <c r="C136" s="13" t="s">
        <v>187</v>
      </c>
      <c r="D136" s="13" t="s">
        <v>12</v>
      </c>
      <c r="E136" s="14">
        <v>0</v>
      </c>
      <c r="F136" s="14">
        <v>71</v>
      </c>
      <c r="G136" s="14">
        <v>53</v>
      </c>
      <c r="H136" s="14">
        <v>124</v>
      </c>
      <c r="I136" s="13" t="s">
        <v>191</v>
      </c>
    </row>
    <row r="137" spans="1:10" ht="90" outlineLevel="2" x14ac:dyDescent="0.25">
      <c r="A137" s="11">
        <v>644</v>
      </c>
      <c r="B137" s="12">
        <v>43460</v>
      </c>
      <c r="C137" s="13" t="s">
        <v>187</v>
      </c>
      <c r="D137" s="13" t="s">
        <v>12</v>
      </c>
      <c r="E137" s="14">
        <v>0</v>
      </c>
      <c r="F137" s="14">
        <v>142</v>
      </c>
      <c r="G137" s="14">
        <v>89</v>
      </c>
      <c r="H137" s="14">
        <v>231</v>
      </c>
      <c r="I137" s="13" t="s">
        <v>192</v>
      </c>
    </row>
    <row r="138" spans="1:10" ht="78.75" outlineLevel="2" x14ac:dyDescent="0.25">
      <c r="A138" s="11">
        <v>645</v>
      </c>
      <c r="B138" s="12">
        <v>43460</v>
      </c>
      <c r="C138" s="13" t="s">
        <v>187</v>
      </c>
      <c r="D138" s="13" t="s">
        <v>12</v>
      </c>
      <c r="E138" s="14">
        <v>0</v>
      </c>
      <c r="F138" s="14">
        <v>142</v>
      </c>
      <c r="G138" s="14">
        <v>53</v>
      </c>
      <c r="H138" s="14">
        <v>195</v>
      </c>
      <c r="I138" s="13" t="s">
        <v>193</v>
      </c>
    </row>
    <row r="139" spans="1:10" ht="56.25" outlineLevel="2" x14ac:dyDescent="0.25">
      <c r="A139" s="11">
        <v>646</v>
      </c>
      <c r="B139" s="12">
        <v>43460</v>
      </c>
      <c r="C139" s="13" t="s">
        <v>187</v>
      </c>
      <c r="D139" s="13" t="s">
        <v>12</v>
      </c>
      <c r="E139" s="14">
        <v>0</v>
      </c>
      <c r="F139" s="14">
        <v>71</v>
      </c>
      <c r="G139" s="14">
        <v>89</v>
      </c>
      <c r="H139" s="14">
        <v>160</v>
      </c>
      <c r="I139" s="13" t="s">
        <v>194</v>
      </c>
      <c r="J139" s="20"/>
    </row>
    <row r="140" spans="1:10" ht="56.25" outlineLevel="2" x14ac:dyDescent="0.25">
      <c r="A140" s="11">
        <v>647</v>
      </c>
      <c r="B140" s="12">
        <v>43460</v>
      </c>
      <c r="C140" s="13" t="s">
        <v>187</v>
      </c>
      <c r="D140" s="13" t="s">
        <v>12</v>
      </c>
      <c r="E140" s="14">
        <v>0</v>
      </c>
      <c r="F140" s="14">
        <v>71</v>
      </c>
      <c r="G140" s="14">
        <v>89</v>
      </c>
      <c r="H140" s="14">
        <v>160</v>
      </c>
      <c r="I140" s="13" t="s">
        <v>195</v>
      </c>
      <c r="J140" s="20"/>
    </row>
    <row r="141" spans="1:10" outlineLevel="1" x14ac:dyDescent="0.25">
      <c r="A141" s="15"/>
      <c r="B141" s="16"/>
      <c r="C141" s="17" t="s">
        <v>196</v>
      </c>
      <c r="D141" s="18"/>
      <c r="E141" s="19">
        <f>SUBTOTAL(9,E133:E140)</f>
        <v>0</v>
      </c>
      <c r="F141" s="19">
        <f>SUBTOTAL(9,F133:F140)</f>
        <v>781</v>
      </c>
      <c r="G141" s="19">
        <f>SUBTOTAL(9,G133:G140)</f>
        <v>604</v>
      </c>
      <c r="H141" s="19">
        <f>SUBTOTAL(9,H133:H140)</f>
        <v>1385</v>
      </c>
      <c r="I141" s="18"/>
      <c r="J141" s="20"/>
    </row>
    <row r="142" spans="1:10" ht="56.25" outlineLevel="2" x14ac:dyDescent="0.25">
      <c r="A142" s="11">
        <v>599</v>
      </c>
      <c r="B142" s="12">
        <v>43081</v>
      </c>
      <c r="C142" s="13" t="s">
        <v>197</v>
      </c>
      <c r="D142" s="13" t="s">
        <v>16</v>
      </c>
      <c r="E142" s="14">
        <v>0</v>
      </c>
      <c r="F142" s="14">
        <v>142</v>
      </c>
      <c r="G142" s="14">
        <v>89</v>
      </c>
      <c r="H142" s="14">
        <v>231</v>
      </c>
      <c r="I142" s="13" t="s">
        <v>198</v>
      </c>
    </row>
    <row r="143" spans="1:10" outlineLevel="1" x14ac:dyDescent="0.25">
      <c r="A143" s="15"/>
      <c r="B143" s="16"/>
      <c r="C143" s="17" t="s">
        <v>199</v>
      </c>
      <c r="D143" s="18"/>
      <c r="E143" s="19">
        <f>SUBTOTAL(9,E142:E142)</f>
        <v>0</v>
      </c>
      <c r="F143" s="19">
        <f>SUBTOTAL(9,F142:F142)</f>
        <v>142</v>
      </c>
      <c r="G143" s="19">
        <f>SUBTOTAL(9,G142:G142)</f>
        <v>89</v>
      </c>
      <c r="H143" s="19">
        <f>SUBTOTAL(9,H142:H142)</f>
        <v>231</v>
      </c>
      <c r="I143" s="18"/>
    </row>
    <row r="144" spans="1:10" ht="56.25" outlineLevel="2" x14ac:dyDescent="0.25">
      <c r="A144" s="11">
        <v>623</v>
      </c>
      <c r="B144" s="12">
        <v>43088</v>
      </c>
      <c r="C144" s="13" t="s">
        <v>200</v>
      </c>
      <c r="D144" s="13" t="s">
        <v>16</v>
      </c>
      <c r="E144" s="14">
        <v>357</v>
      </c>
      <c r="F144" s="14">
        <v>71</v>
      </c>
      <c r="G144" s="14">
        <v>879.76</v>
      </c>
      <c r="H144" s="14">
        <v>1307.76</v>
      </c>
      <c r="I144" s="13" t="s">
        <v>201</v>
      </c>
    </row>
    <row r="145" spans="1:9" outlineLevel="1" x14ac:dyDescent="0.25">
      <c r="A145" s="15"/>
      <c r="B145" s="16"/>
      <c r="C145" s="17" t="s">
        <v>202</v>
      </c>
      <c r="D145" s="18"/>
      <c r="E145" s="19">
        <f>SUBTOTAL(9,E144:E144)</f>
        <v>357</v>
      </c>
      <c r="F145" s="19">
        <f>SUBTOTAL(9,F144:F144)</f>
        <v>71</v>
      </c>
      <c r="G145" s="19">
        <f>SUBTOTAL(9,G144:G144)</f>
        <v>879.76</v>
      </c>
      <c r="H145" s="19">
        <f>SUBTOTAL(9,H144:H144)</f>
        <v>1307.76</v>
      </c>
      <c r="I145" s="18"/>
    </row>
    <row r="146" spans="1:9" ht="56.25" outlineLevel="2" x14ac:dyDescent="0.25">
      <c r="A146" s="11">
        <v>600</v>
      </c>
      <c r="B146" s="12">
        <v>43081</v>
      </c>
      <c r="C146" s="13" t="s">
        <v>203</v>
      </c>
      <c r="D146" s="13" t="s">
        <v>204</v>
      </c>
      <c r="E146" s="14">
        <v>0</v>
      </c>
      <c r="F146" s="14">
        <v>142</v>
      </c>
      <c r="G146" s="14">
        <v>95.36</v>
      </c>
      <c r="H146" s="14">
        <v>237.36</v>
      </c>
      <c r="I146" s="13" t="s">
        <v>205</v>
      </c>
    </row>
    <row r="147" spans="1:9" outlineLevel="1" x14ac:dyDescent="0.25">
      <c r="A147" s="15"/>
      <c r="B147" s="16"/>
      <c r="C147" s="17" t="s">
        <v>206</v>
      </c>
      <c r="D147" s="18"/>
      <c r="E147" s="19">
        <f>SUBTOTAL(9,E146:E146)</f>
        <v>0</v>
      </c>
      <c r="F147" s="19">
        <f>SUBTOTAL(9,F146:F146)</f>
        <v>142</v>
      </c>
      <c r="G147" s="19">
        <f>SUBTOTAL(9,G146:G146)</f>
        <v>95.36</v>
      </c>
      <c r="H147" s="19">
        <f>SUBTOTAL(9,H146:H146)</f>
        <v>237.36</v>
      </c>
      <c r="I147" s="18"/>
    </row>
    <row r="148" spans="1:9" x14ac:dyDescent="0.25">
      <c r="A148" s="15"/>
      <c r="B148" s="16"/>
      <c r="C148" s="21" t="s">
        <v>207</v>
      </c>
      <c r="D148" s="18"/>
      <c r="E148" s="19">
        <f>SUBTOTAL(9,E11:E146)</f>
        <v>14892</v>
      </c>
      <c r="F148" s="19">
        <f>SUBTOTAL(9,F11:F146)</f>
        <v>9035</v>
      </c>
      <c r="G148" s="19">
        <f>SUBTOTAL(9,G11:G146)</f>
        <v>20206.829999999994</v>
      </c>
      <c r="H148" s="19">
        <f>SUBTOTAL(9,H11:H146)</f>
        <v>44133.830000000009</v>
      </c>
      <c r="I148" s="18"/>
    </row>
    <row r="152" spans="1:9" x14ac:dyDescent="0.25">
      <c r="A152" s="30" t="s">
        <v>208</v>
      </c>
      <c r="B152" s="31"/>
      <c r="C152" s="31"/>
      <c r="D152" s="31"/>
      <c r="E152" s="31"/>
      <c r="F152" s="31"/>
      <c r="G152" s="31"/>
      <c r="H152" s="32"/>
    </row>
    <row r="153" spans="1:9" x14ac:dyDescent="0.25">
      <c r="A153" s="22"/>
      <c r="B153" s="23"/>
      <c r="C153" s="23"/>
      <c r="D153" s="21" t="s">
        <v>209</v>
      </c>
      <c r="E153" s="24">
        <v>0</v>
      </c>
      <c r="F153" s="24">
        <v>0</v>
      </c>
      <c r="G153" s="24">
        <v>0</v>
      </c>
      <c r="H153" s="24">
        <v>0</v>
      </c>
    </row>
    <row r="154" spans="1:9" x14ac:dyDescent="0.25">
      <c r="A154" s="22"/>
      <c r="B154" s="23"/>
      <c r="C154" s="23"/>
      <c r="D154" s="21" t="s">
        <v>207</v>
      </c>
      <c r="E154" s="24">
        <f>E148</f>
        <v>14892</v>
      </c>
      <c r="F154" s="24">
        <f t="shared" ref="F154:H154" si="0">F148</f>
        <v>9035</v>
      </c>
      <c r="G154" s="24">
        <f t="shared" si="0"/>
        <v>20206.829999999994</v>
      </c>
      <c r="H154" s="24">
        <f t="shared" si="0"/>
        <v>44133.830000000009</v>
      </c>
    </row>
    <row r="155" spans="1:9" x14ac:dyDescent="0.25">
      <c r="A155" s="22"/>
      <c r="B155" s="23"/>
      <c r="C155" s="23"/>
      <c r="D155" s="21" t="s">
        <v>210</v>
      </c>
      <c r="E155" s="24">
        <f t="shared" ref="E155:G155" si="1">SUM(E153:E154)</f>
        <v>14892</v>
      </c>
      <c r="F155" s="24">
        <f t="shared" si="1"/>
        <v>9035</v>
      </c>
      <c r="G155" s="24">
        <f t="shared" si="1"/>
        <v>20206.829999999994</v>
      </c>
      <c r="H155" s="24">
        <f>SUM(H153:H154)</f>
        <v>44133.830000000009</v>
      </c>
    </row>
    <row r="157" spans="1:9" x14ac:dyDescent="0.25">
      <c r="A157" s="25" t="s">
        <v>211</v>
      </c>
    </row>
  </sheetData>
  <mergeCells count="4">
    <mergeCell ref="A2:I2"/>
    <mergeCell ref="A3:I3"/>
    <mergeCell ref="A8:I8"/>
    <mergeCell ref="A152:H152"/>
  </mergeCells>
  <conditionalFormatting sqref="A6:G7">
    <cfRule type="expression" dxfId="5" priority="11">
      <formula>OR(#REF!="",AND(#REF!&lt;&gt;"",#REF!=""))</formula>
    </cfRule>
  </conditionalFormatting>
  <conditionalFormatting sqref="A6:G7">
    <cfRule type="expression" priority="12">
      <formula>OR(#REF!="",AND(#REF!&lt;&gt;"",#REF!=""))</formula>
    </cfRule>
  </conditionalFormatting>
  <conditionalFormatting sqref="I6:I7">
    <cfRule type="expression" dxfId="4" priority="9">
      <formula>OR(#REF!="",AND(#REF!&lt;&gt;"",#REF!=""))</formula>
    </cfRule>
  </conditionalFormatting>
  <conditionalFormatting sqref="I6:I7 A153:D155">
    <cfRule type="expression" priority="10">
      <formula>OR(#REF!="",AND(#REF!&lt;&gt;"",#REF!=""))</formula>
    </cfRule>
  </conditionalFormatting>
  <conditionalFormatting sqref="A153:D155">
    <cfRule type="expression" dxfId="3" priority="7">
      <formula>OR(#REF!="",AND(#REF!&lt;&gt;"",#REF!=""))</formula>
    </cfRule>
  </conditionalFormatting>
  <conditionalFormatting sqref="E153:H153 E155:H155">
    <cfRule type="expression" dxfId="2" priority="5">
      <formula>OR(#REF!="",AND(#REF!&lt;&gt;"",#REF!=""))</formula>
    </cfRule>
  </conditionalFormatting>
  <conditionalFormatting sqref="E153:H153 E155:H155">
    <cfRule type="expression" priority="6">
      <formula>OR(#REF!="",AND(#REF!&lt;&gt;"",#REF!=""))</formula>
    </cfRule>
  </conditionalFormatting>
  <conditionalFormatting sqref="E154:H154">
    <cfRule type="expression" dxfId="1" priority="3">
      <formula>OR(#REF!="",AND(#REF!&lt;&gt;"",#REF!=""))</formula>
    </cfRule>
  </conditionalFormatting>
  <conditionalFormatting sqref="E154:H154">
    <cfRule type="expression" priority="4">
      <formula>OR(#REF!="",AND(#REF!&lt;&gt;"",#REF!=""))</formula>
    </cfRule>
  </conditionalFormatting>
  <conditionalFormatting sqref="C148">
    <cfRule type="expression" dxfId="0" priority="1">
      <formula>OR(#REF!="",AND(#REF!&lt;&gt;"",#REF!=""))</formula>
    </cfRule>
  </conditionalFormatting>
  <conditionalFormatting sqref="C148">
    <cfRule type="expression" priority="2">
      <formula>OR(#REF!="",AND(#REF!&lt;&gt;"",#REF!=""))</formula>
    </cfRule>
  </conditionalFormatting>
  <pageMargins left="0.51181102362204722" right="0.51181102362204722" top="0.78740157480314965" bottom="0.78740157480314965" header="0.31496062992125984" footer="0.31496062992125984"/>
  <pageSetup paperSize="9" scale="80" fitToHeight="0" orientation="landscape" horizontalDpi="4294967295" verticalDpi="4294967295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2018-02-02T13:41:27Z</cp:lastPrinted>
  <dcterms:created xsi:type="dcterms:W3CDTF">2018-02-01T19:05:45Z</dcterms:created>
  <dcterms:modified xsi:type="dcterms:W3CDTF">2018-02-02T13:41:29Z</dcterms:modified>
</cp:coreProperties>
</file>