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\Viagens_2019\"/>
    </mc:Choice>
  </mc:AlternateContent>
  <bookViews>
    <workbookView xWindow="0" yWindow="0" windowWidth="20490" windowHeight="7650"/>
  </bookViews>
  <sheets>
    <sheet name="NOV" sheetId="1" r:id="rId1"/>
  </sheets>
  <externalReferences>
    <externalReference r:id="rId2"/>
  </externalReferences>
  <definedNames>
    <definedName name="AlimEstadual">[1]ValoresDespesas!$D$2</definedName>
    <definedName name="AlimNC">[1]ValoresDespesas!$D$7</definedName>
    <definedName name="AlimNN">[1]ValoresDespesas!$D$12</definedName>
    <definedName name="EstEstadual">[1]ValoresDespesas!$D$5</definedName>
    <definedName name="EstNC">[1]ValoresDespesas!$D$10</definedName>
    <definedName name="EstNN">[1]ValoresDespesas!$D$15</definedName>
    <definedName name="HospEstadual">[1]ValoresDespesas!$D$1</definedName>
    <definedName name="HospNC">[1]ValoresDespesas!$D$6</definedName>
    <definedName name="HospNN">[1]ValoresDespesas!$D$11</definedName>
    <definedName name="LocEstadual">[1]ValoresDespesas!$D$3</definedName>
    <definedName name="LocNC">[1]ValoresDespesas!$D$8</definedName>
    <definedName name="LocNN">[1]ValoresDespesas!$D$13</definedName>
    <definedName name="QuiloEstadual">[1]ValoresDespesas!$D$4</definedName>
    <definedName name="QuiloNC">[1]ValoresDespesas!$D$9</definedName>
    <definedName name="QuiloNN">[1]ValoresDespesas!$D$14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6" i="1" l="1"/>
  <c r="H145" i="1"/>
  <c r="G143" i="1"/>
  <c r="F143" i="1"/>
  <c r="E143" i="1"/>
  <c r="H142" i="1"/>
  <c r="H143" i="1" s="1"/>
  <c r="G141" i="1"/>
  <c r="F141" i="1"/>
  <c r="E141" i="1"/>
  <c r="H140" i="1"/>
  <c r="H141" i="1" s="1"/>
  <c r="G139" i="1"/>
  <c r="F139" i="1"/>
  <c r="E139" i="1"/>
  <c r="H138" i="1"/>
  <c r="H137" i="1"/>
  <c r="H136" i="1"/>
  <c r="H135" i="1"/>
  <c r="H134" i="1"/>
  <c r="H133" i="1"/>
  <c r="H132" i="1"/>
  <c r="H131" i="1"/>
  <c r="H130" i="1"/>
  <c r="H129" i="1"/>
  <c r="H128" i="1"/>
  <c r="H139" i="1" s="1"/>
  <c r="G127" i="1"/>
  <c r="F127" i="1"/>
  <c r="E127" i="1"/>
  <c r="H126" i="1"/>
  <c r="H127" i="1" s="1"/>
  <c r="G125" i="1"/>
  <c r="F125" i="1"/>
  <c r="E125" i="1"/>
  <c r="H124" i="1"/>
  <c r="H123" i="1"/>
  <c r="H122" i="1"/>
  <c r="H121" i="1"/>
  <c r="H120" i="1"/>
  <c r="H119" i="1"/>
  <c r="H118" i="1"/>
  <c r="H125" i="1" s="1"/>
  <c r="G117" i="1"/>
  <c r="F117" i="1"/>
  <c r="E117" i="1"/>
  <c r="H116" i="1"/>
  <c r="H117" i="1" s="1"/>
  <c r="G115" i="1"/>
  <c r="F115" i="1"/>
  <c r="E115" i="1"/>
  <c r="H114" i="1"/>
  <c r="H115" i="1" s="1"/>
  <c r="G113" i="1"/>
  <c r="F113" i="1"/>
  <c r="E113" i="1"/>
  <c r="H112" i="1"/>
  <c r="H113" i="1" s="1"/>
  <c r="G111" i="1"/>
  <c r="F111" i="1"/>
  <c r="E111" i="1"/>
  <c r="H110" i="1"/>
  <c r="H111" i="1" s="1"/>
  <c r="H109" i="1"/>
  <c r="H108" i="1"/>
  <c r="G107" i="1"/>
  <c r="F107" i="1"/>
  <c r="E107" i="1"/>
  <c r="H106" i="1"/>
  <c r="H105" i="1"/>
  <c r="H104" i="1"/>
  <c r="H107" i="1" s="1"/>
  <c r="G103" i="1"/>
  <c r="F103" i="1"/>
  <c r="E103" i="1"/>
  <c r="H102" i="1"/>
  <c r="H101" i="1"/>
  <c r="H100" i="1"/>
  <c r="H103" i="1" s="1"/>
  <c r="G99" i="1"/>
  <c r="F99" i="1"/>
  <c r="E99" i="1"/>
  <c r="H98" i="1"/>
  <c r="H99" i="1" s="1"/>
  <c r="G97" i="1"/>
  <c r="F97" i="1"/>
  <c r="E97" i="1"/>
  <c r="H96" i="1"/>
  <c r="H95" i="1"/>
  <c r="H94" i="1"/>
  <c r="H93" i="1"/>
  <c r="H92" i="1"/>
  <c r="H91" i="1"/>
  <c r="H90" i="1"/>
  <c r="H89" i="1"/>
  <c r="H88" i="1"/>
  <c r="H97" i="1" s="1"/>
  <c r="G87" i="1"/>
  <c r="F87" i="1"/>
  <c r="E87" i="1"/>
  <c r="H86" i="1"/>
  <c r="H87" i="1" s="1"/>
  <c r="G85" i="1"/>
  <c r="F85" i="1"/>
  <c r="E85" i="1"/>
  <c r="H84" i="1"/>
  <c r="H85" i="1" s="1"/>
  <c r="H83" i="1"/>
  <c r="G82" i="1"/>
  <c r="F82" i="1"/>
  <c r="E82" i="1"/>
  <c r="H81" i="1"/>
  <c r="H82" i="1" s="1"/>
  <c r="G80" i="1"/>
  <c r="F80" i="1"/>
  <c r="E80" i="1"/>
  <c r="H79" i="1"/>
  <c r="H78" i="1"/>
  <c r="H77" i="1"/>
  <c r="H80" i="1" s="1"/>
  <c r="G76" i="1"/>
  <c r="F76" i="1"/>
  <c r="E76" i="1"/>
  <c r="H75" i="1"/>
  <c r="H74" i="1"/>
  <c r="H73" i="1"/>
  <c r="H76" i="1" s="1"/>
  <c r="G72" i="1"/>
  <c r="F72" i="1"/>
  <c r="E72" i="1"/>
  <c r="H71" i="1"/>
  <c r="H70" i="1"/>
  <c r="H69" i="1"/>
  <c r="H68" i="1"/>
  <c r="H67" i="1"/>
  <c r="H66" i="1"/>
  <c r="H72" i="1" s="1"/>
  <c r="G65" i="1"/>
  <c r="F65" i="1"/>
  <c r="E65" i="1"/>
  <c r="H64" i="1"/>
  <c r="H65" i="1" s="1"/>
  <c r="G63" i="1"/>
  <c r="F63" i="1"/>
  <c r="E63" i="1"/>
  <c r="H62" i="1"/>
  <c r="H63" i="1" s="1"/>
  <c r="H61" i="1"/>
  <c r="G60" i="1"/>
  <c r="F60" i="1"/>
  <c r="E60" i="1"/>
  <c r="H59" i="1"/>
  <c r="H58" i="1"/>
  <c r="H57" i="1"/>
  <c r="H60" i="1" s="1"/>
  <c r="G56" i="1"/>
  <c r="F56" i="1"/>
  <c r="E56" i="1"/>
  <c r="H55" i="1"/>
  <c r="H54" i="1"/>
  <c r="H53" i="1"/>
  <c r="H56" i="1" s="1"/>
  <c r="G52" i="1"/>
  <c r="F52" i="1"/>
  <c r="E52" i="1"/>
  <c r="H51" i="1"/>
  <c r="H52" i="1" s="1"/>
  <c r="G50" i="1"/>
  <c r="F50" i="1"/>
  <c r="E50" i="1"/>
  <c r="H49" i="1"/>
  <c r="H50" i="1" s="1"/>
  <c r="G48" i="1"/>
  <c r="F48" i="1"/>
  <c r="E48" i="1"/>
  <c r="H47" i="1"/>
  <c r="H48" i="1" s="1"/>
  <c r="G46" i="1"/>
  <c r="G144" i="1" s="1"/>
  <c r="G152" i="1" s="1"/>
  <c r="F46" i="1"/>
  <c r="F144" i="1" s="1"/>
  <c r="F152" i="1" s="1"/>
  <c r="E46" i="1"/>
  <c r="E144" i="1" s="1"/>
  <c r="E152" i="1" s="1"/>
  <c r="H45" i="1"/>
  <c r="H44" i="1"/>
  <c r="H46" i="1" s="1"/>
  <c r="G37" i="1"/>
  <c r="F37" i="1"/>
  <c r="E37" i="1"/>
  <c r="H36" i="1"/>
  <c r="H37" i="1" s="1"/>
  <c r="G35" i="1"/>
  <c r="F35" i="1"/>
  <c r="E35" i="1"/>
  <c r="H34" i="1"/>
  <c r="H33" i="1"/>
  <c r="H32" i="1"/>
  <c r="H35" i="1" s="1"/>
  <c r="G31" i="1"/>
  <c r="F31" i="1"/>
  <c r="E31" i="1"/>
  <c r="H30" i="1"/>
  <c r="H31" i="1" s="1"/>
  <c r="G29" i="1"/>
  <c r="F29" i="1"/>
  <c r="E29" i="1"/>
  <c r="H28" i="1"/>
  <c r="H29" i="1" s="1"/>
  <c r="G27" i="1"/>
  <c r="F27" i="1"/>
  <c r="E27" i="1"/>
  <c r="H26" i="1"/>
  <c r="H27" i="1" s="1"/>
  <c r="G25" i="1"/>
  <c r="F25" i="1"/>
  <c r="E25" i="1"/>
  <c r="H24" i="1"/>
  <c r="H25" i="1" s="1"/>
  <c r="H23" i="1"/>
  <c r="G22" i="1"/>
  <c r="F22" i="1"/>
  <c r="E22" i="1"/>
  <c r="H21" i="1"/>
  <c r="H22" i="1" s="1"/>
  <c r="H20" i="1"/>
  <c r="G19" i="1"/>
  <c r="F19" i="1"/>
  <c r="E19" i="1"/>
  <c r="H18" i="1"/>
  <c r="H19" i="1" s="1"/>
  <c r="G17" i="1"/>
  <c r="F17" i="1"/>
  <c r="E17" i="1"/>
  <c r="H16" i="1"/>
  <c r="H17" i="1" s="1"/>
  <c r="G15" i="1"/>
  <c r="F15" i="1"/>
  <c r="E15" i="1"/>
  <c r="H14" i="1"/>
  <c r="H15" i="1" s="1"/>
  <c r="H13" i="1"/>
  <c r="G12" i="1"/>
  <c r="F12" i="1"/>
  <c r="E12" i="1"/>
  <c r="H11" i="1"/>
  <c r="H12" i="1" s="1"/>
  <c r="H10" i="1"/>
  <c r="G9" i="1"/>
  <c r="F9" i="1"/>
  <c r="E9" i="1"/>
  <c r="H8" i="1"/>
  <c r="H9" i="1" s="1"/>
  <c r="G7" i="1"/>
  <c r="G38" i="1" s="1"/>
  <c r="G151" i="1" s="1"/>
  <c r="G153" i="1" s="1"/>
  <c r="F7" i="1"/>
  <c r="F38" i="1" s="1"/>
  <c r="F151" i="1" s="1"/>
  <c r="E7" i="1"/>
  <c r="E38" i="1" s="1"/>
  <c r="E151" i="1" s="1"/>
  <c r="H6" i="1"/>
  <c r="H7" i="1" s="1"/>
  <c r="E153" i="1" l="1"/>
  <c r="F153" i="1"/>
  <c r="H38" i="1"/>
  <c r="H151" i="1" s="1"/>
  <c r="H153" i="1" s="1"/>
  <c r="H144" i="1"/>
  <c r="H152" i="1" s="1"/>
</calcChain>
</file>

<file path=xl/sharedStrings.xml><?xml version="1.0" encoding="utf-8"?>
<sst xmlns="http://schemas.openxmlformats.org/spreadsheetml/2006/main" count="348" uniqueCount="194">
  <si>
    <t>DIÁRIAS, AJUDA DE CUSTOS DESLOCAMENTO EM NOVEMBRO/2019</t>
  </si>
  <si>
    <t>FUNCIONÁRIOS</t>
  </si>
  <si>
    <t>Nº
Diária</t>
  </si>
  <si>
    <t>Data Pagamento</t>
  </si>
  <si>
    <t>Nome</t>
  </si>
  <si>
    <t>CARGO</t>
  </si>
  <si>
    <t>VALOR DIÁRIAS (R$)</t>
  </si>
  <si>
    <t>VALOR AJ. CUSTO (R$)</t>
  </si>
  <si>
    <t>VALOR AUX. DESLOC (R$)</t>
  </si>
  <si>
    <t xml:space="preserve">TOTAL </t>
  </si>
  <si>
    <t>Descrição</t>
  </si>
  <si>
    <t>Alcenira Vanderlinde</t>
  </si>
  <si>
    <t>Empregado</t>
  </si>
  <si>
    <t>Pagamento de 4 Auxílio Alimentação Nacional DF/SP/RJ, 7 Auxílio Locomoção Urbana Nacional DF/SP/RJ a Alcenira Vanderlinde referente a: 527/2019 - Convocação para Encontro Nacional da Comissão Eleitoral Nacional do CAU/BR com os CAU/UF, Brasília - DF, 27/11/2019; 549/2019 - Convocação para V Encontro Nacional de COAs/CPFIs, Brasília - DF, 28/11/2019.</t>
  </si>
  <si>
    <t>Alcenira Vanderlinde Total</t>
  </si>
  <si>
    <t>Alexandre Junckes Jacques</t>
  </si>
  <si>
    <t>Pagamento de 4 Auxílio Hospedagem Nacional DF/SP/RJ, 8 Auxílio Alimentação Nacional DF/SP/RJ, 2 Auxílio Locomoção Urbana Nacional DF/SP/RJ a Alexandre Junckes Jacques referente a: 519/2019 - Convocação para V Encontro de Contadores e Gestores Financeiros do CAU Alexandre, Fillipe, Brasília - DF, 06 a 08/11/2019, ida:05/11/2019, volta:09/11/2019.</t>
  </si>
  <si>
    <t>Alexandre Junckes Jacques Total</t>
  </si>
  <si>
    <t>Antonio Couto Nunes</t>
  </si>
  <si>
    <t>Pagamento de 1 Auxílio Hospedagem Estadual, 4 Auxílio Alimentação Estadual a Antonio Couto Nunes referente a: 514/2019 - Convocação para Cidade: Patrimônio de todos – As oportunidades e responsabilidades na Preservação do Patrimônio Cultural, Blumenau/SC, 19/11/2019, ida:18/11/2019.</t>
  </si>
  <si>
    <t>Pagamento de 12 Auxílio Alimentação Nacional DF/SP/RJ, 16 Auxílio Locomoção Urbana Nacional DF/SP/RJ, 5 Auxílio Hospedagem Nacional DF/SP/RJ a Antonio Couto Nunes referente a: 533/2019 - Convocação para Seminário Nacional de Assistência Técnica Para Habitação de Interesse Social, Rio de Janeiro - RJ, 25 a 27/11/2019; 534/2019 - Convocação para ARCHInexos 1º Seminário Internacional de Valorização e Desenvolvimento Profissional: “Nexos e Fluxos em Arquitetura e Urbanismo”, São Paulo - SP, 28 a 30/11/2019.</t>
  </si>
  <si>
    <t>Antonio Couto Nunes Total</t>
  </si>
  <si>
    <t>Fernando de Oliveira Volkmer</t>
  </si>
  <si>
    <t>Pagamento de 2 Auxílio Hospedagem Estadual, 5 Auxílio Alimentação Estadual a Fernando de Oliveira Volkmer referente a: 523/2019 - Convocação para Mudança de Paradigma na Atuação do Arquiteto e Urbanista, Lages/SC, 12/11/2019; 524/2019 - Convocação para Mudança de Paradigma na Atuação do Arquiteto e Urbanista, Criciúma/SC, 13/11/2019, ida:11/11/2019.</t>
  </si>
  <si>
    <t>Pagamento de 4 Auxílio Alimentação Estadual, 1 Auxílio Hospedagem Estadual a Fernando de Oliveira Volkmer referente a: 514/2019 - Convocação para Cidade: Patrimônio de todos – As oportunidades e responsabilidades, Blumenau/SC, 19/11/2019, ida:18/11/2019, volta:19/11/2019, na Preservação do Patrimônio Cultural.</t>
  </si>
  <si>
    <t>Fernando de Oliveira Volkmer Total</t>
  </si>
  <si>
    <t>Filipe Lima Rockenbach</t>
  </si>
  <si>
    <t>Pagamento de 2 Auxílio Hospedagem Nacional DF/SP/RJ, 6 Auxílio Alimentação Nacional DF/SP/RJ, 4 Auxílio Locomoção Urbana Nacional DF/SP/RJ a Filipe Lima Rockenbach referente a: 519/2019 - Convocação para V Encontro de Contadores e Gestores Financeiros do CAU (Gerente Filipe), Brasília - DF, entre 06 e 07/11/2019, ida:05/11/2019, volta:08/11/2019.</t>
  </si>
  <si>
    <t>Filipe Lima Rockenbach Total</t>
  </si>
  <si>
    <t>Fillipe Douglas Maia</t>
  </si>
  <si>
    <t>Pagamento de 4 Auxílio Locomoção Urbana Nacional DF/SP/RJ, 4 Auxílio Hospedagem Nacional DF/SP/RJ, 8 Auxílio Alimentação Nacional DF/SP/RJ a Fillipe Douglas Maia referente a: 519/2019 - Convocação para V Encontro de Contadores e Gestores Financeiros do CAU Alexandre, Fillipe, Brasília - DF, 06 a 08/11/2019, ida:05/11/2019, volta:09/11/2019.</t>
  </si>
  <si>
    <t>Fillipe Douglas Maia Total</t>
  </si>
  <si>
    <t>Isabela Souza de Borba</t>
  </si>
  <si>
    <t>Pagamento de 2 Auxílio Hospedagem Estadual, 5 Auxílio Alimentação Estadual a Isabela Souza de Borba referente a: 523/2019 - Convocação para Mudança de Paradigma na Atuação do Arquiteto e Urbanista, Lages/SC, 12/11/2019; 524/2019 - Convocação para Mudança de Paradigma na Atuação do Arquiteto e Urbanista, Criciúma/SC, 13/11/2019, ida:11/11/2019.</t>
  </si>
  <si>
    <t>Pagamento de 4 Auxílio Alimentação Nacional DF/SP/RJ, 1 Auxílio Hospedagem Nacional DF/SP/RJ, 5 Auxílio Locomoção Urbana Nacional DF/SP/RJ a Isabela Souza de Borba referente a: 527/2019 - Convocação para Encontro Nacional da Comissão Eleitoral Nacional do CAU/BR com os CAU/UF, Brasília - DF, 27/11/2019, ida:26/11/2019.</t>
  </si>
  <si>
    <t>Isabela Souza de Borba Total</t>
  </si>
  <si>
    <t>Leonardo Vistuba Kawa</t>
  </si>
  <si>
    <t>Pagamento de 4 Auxílio Alimentação Estadual, 1 Reembolso de Passagem Rodoviária, 1 Auxílio Hospedagem Estadual, 1 Auxílio Locomoção Urbana Estadual a Leonardo Vistuba Kawa referente a: 498/2019 - Convocação para Reunião Presencial GERFISC, Florianópolis/SC, 28/10/2019; 499/2019 - Convocação para Reunião Presencial GERFISC, Florianópolis/SC, 29/10/2019.</t>
  </si>
  <si>
    <t>Pagamento de 2 Auxílio Alimentação Estadual a Leonardo Vistuba Kawa referente a: 541/2019 - Convocação para Reunião Presencial GERFISC, Florianópolis/SC, 21/11/2019, ida:20/11/2019.</t>
  </si>
  <si>
    <t>Leonardo Vistuba Kawa Total</t>
  </si>
  <si>
    <t>Letícia Hasckel Gewehr</t>
  </si>
  <si>
    <t>Pagamento de 6 Auxílio Alimentação Nacional DF/SP/RJ, 2 Auxílio Locomoção Urbana Nacional DF/SP/RJ, 2 Auxílio Hospedagem Nacional DF/SP/RJ a Letícia Hasckel Gewehr referente a: 540/2019 - Convocação para Curso "Alterações no Decreto do Pregão Eletrônico - 2ª Edição", Brasília - DF, 28-29/11/2019, ida:27/11/2019, volta:30/11/2019.</t>
  </si>
  <si>
    <t>Letícia Hasckel Gewehr Total</t>
  </si>
  <si>
    <t>Lilian Laudina Caovilla</t>
  </si>
  <si>
    <t>Pagamento de 5 Auxílio Locomoção Urbana Estadual, 4 Auxílio Alimentação Estadual, 1 Auxílio Hospedagem Estadual a Lilian Laudina Caovilla referente a: 541/2019 - Convocação para Reunião Presencial GERFISC, Florianópolis/SC, 21/11/2019, ida:20/11/2019, volta:22/11/2019.</t>
  </si>
  <si>
    <t>Lilian Laudina Caovilla Total</t>
  </si>
  <si>
    <t>Lothar Matheus Jacobsen</t>
  </si>
  <si>
    <t>Pagamento de 2 Auxílio Hospedagem Nacional DF/SP/RJ, 6 Auxílio Alimentação Nacional DF/SP/RJ, 5 Auxílio Locomoção Urbana Nacional DF/SP/RJ a Lothar Matheus Jacobsen referente a: 540/2019 - Convocação para Curso "Alterações no Decreto do Pregão Eletrônico - 2ª Edição", Brasília - DF, 28-29/11/2019, ida:27/11/2019, volta:30/11/2019.</t>
  </si>
  <si>
    <t>Lothar Matheus Jacobsen Total</t>
  </si>
  <si>
    <t>Mayara Regina de Souza</t>
  </si>
  <si>
    <t>Pagamento de 3 Auxílio Locomoção Urbana Estadual, 4 Auxílio Alimentação Estadual, 1 Auxílio Hospedagem Estadual a Mayara Regina de Souza referente a: 498/2019 - Convocação para Reunião Presencial GERFISC, Florianópolis/SC, 28/10/2019; 499/2019 - Convocação para Reunião Presencial GERFISC, Florianópolis/SC, 29/10/2019.</t>
  </si>
  <si>
    <t>Pagamento de 3 Auxílio Locomoção Urbana Estadual, 4 Auxílio Alimentação Estadual, 1 Auxílio Hospedagem Estadual a Mayara Regina de Souza referente a: 516/2019 - Convocação para 6ª Reunião Extraordinária da Comissão de Exercício Profissional - CEP, Florianópolis/SC, 07/11/2019; 257/2019 - Convocação para 97ª Reunião Plenária Ordinária do CAU/SC, Florianópolis/SC, 08/11/2019.</t>
  </si>
  <si>
    <t>Pagamento de 1 Auxílio Hospedagem Estadual, 4 Auxílio Locomoção Urbana Estadual, 4 Auxílio Alimentação Estadual a Mayara Regina de Souza referente a: 541/2019 - Convocação para Reunião Presencial GERFISC, Florianópolis/SC, 21/11/2019, ida:20/11/2019.</t>
  </si>
  <si>
    <t>Mayara Regina de Souza Total</t>
  </si>
  <si>
    <t>Tatiana Moreira Feres de Melo</t>
  </si>
  <si>
    <t>Pagamento de 1 Auxílio Hospedagem Estadual, 4 Auxílio Alimentação Estadual a Tatiana Moreira Feres de Melo referente a: 514/2019 - Convocação para Cidade: Patrimônio de todos – As oportunidades e responsabilidades na Preservação do Patrimônio Cultural, Blumenau/SC, 19/11/2019, ida:18/11/2019.</t>
  </si>
  <si>
    <t>Tatiana Moreira Feres de Melo Total</t>
  </si>
  <si>
    <t>Total - Funcionários</t>
  </si>
  <si>
    <t>CONSELHEIROS/CONVIDADOS</t>
  </si>
  <si>
    <t>Ângelo Marcos Vieira de Arruda</t>
  </si>
  <si>
    <t>Convidado</t>
  </si>
  <si>
    <t>Pagamento de 2 Auxílio Alimentação Estadual, 31 Auxílio Quilometragem, 1 Auxílio Estacionamento. a Ângelo Marcos Vieira de Arruda referente a: 490/2019 - Convocação para 27ª Reunião do Colegiado das Entidades Estaduais de Arquitetos e Urbanistas, Florianópolis/SC, 29/10/2019.</t>
  </si>
  <si>
    <t>Pagamento de 1 Auxílio Estacionamento 31 Auxílio Quilometragem, 1 Auxílio Alimentação Estadual a Ângelo Marcos Vieira de Arruda referente a: 515/2019 - Convocação para 3ª Reunião extraordinária do CEAU, Florianópolis/SC, 08/11/2019.</t>
  </si>
  <si>
    <t>Ângelo Marcos Vieira de Arruda Total</t>
  </si>
  <si>
    <t>António Miguel Lopes de Sousa</t>
  </si>
  <si>
    <t>Pagamento de 2 Auxílio Hospedagem Estadual, 4 Auxílio Alimentação Estadual, 4 Auxílio Locomoção Urbana Estadual a António Miguel Lopes de Sousa referente a: CONVITE PRES CAU/SC Nº 046/2019 “Evento Cidade: Patrimônio de todos – as oportunidades e responsabilidades na Preservação do Patrimônio Cultural, Blumenau/SC, 19/11/2019, ida:18/11/2019, volta:20/11/2019.</t>
  </si>
  <si>
    <t>António Miguel Lopes de Sousa Total</t>
  </si>
  <si>
    <t>Bernardo Brasil Bielschowsky</t>
  </si>
  <si>
    <t>Pagamento de 320 Auxílio Quilometragem, 3 Auxílio Alimentação Estadual, 1 Auxílio Hospedagem Estadual a Bernardo Brasil Bielschowsky referente a: CONVITE PRES CAU/SC Nº 051/2019 “Evento Cidade: Patrimônio de todos – as oportunidades e responsabilidades na Preservação do Patrimônio Cultural”, Blumenau/SC, 19/11/2019, volta:20/11/2019.</t>
  </si>
  <si>
    <t>Bernardo Brasil Bielschowsky Total</t>
  </si>
  <si>
    <t>Christiane Müller</t>
  </si>
  <si>
    <t>Conselheiro</t>
  </si>
  <si>
    <t>Pagamento de 2 Auxílio Alimentação Estadual, 403 Auxílio Quilometragem, 1 Auxílio Estacionamento, a Christiane Müller referente a: 528/2019 - Convocação para Reunião para avaliação de dois recursos referentes ao Edital de Chamada Pública nº 02/2019, Florianópolis/SC, 07/11/2019.</t>
  </si>
  <si>
    <t>Christiane Müller Total</t>
  </si>
  <si>
    <t>Claudia Elisa Poletto</t>
  </si>
  <si>
    <t>Pagamento de 127 Auxílio Quilometragem, 2 Auxílio Alimentação Estadual, 1 Auxílio Estacionamento, a Claudia Elisa Poletto referente a: 531/2019 - Convocação para 11ª Reunião Ordinária da Comissão de Ética e Disciplina - CED, Florianópolis/SC, 19/11/2019.</t>
  </si>
  <si>
    <t>Pagamento de 1 Auxílio Estacionamento, 2 Auxílio Alimentação Estadual, 127 Auxílio Quilometragem a Claudia Elisa Poletto referente a: 536/2019 - Convocação para 11ª Reunião Ordinária da Comissão Especial de Assistência Técnica para Habitação de Interesse Social, Florianópolis/SC, 21/11/2019.</t>
  </si>
  <si>
    <t>Pagamento de 2 Auxílio Hospedagem Nacional DF/SP/RJ, 6 Auxílio Alimentação Nacional DF/SP/RJ, 2 Auxílio Estacionamento, 155 Auxílio Quilometragem, 5 Auxílio Locomoção Urbana Nacional DF/SP/RJ a Claudia Elisa Poletto referente a: 533/2019 - Convocação para Seminário Nacional de Assistência Técnica Para Habitação de Interesse Soc, Rio de Janeiro - RJ, 25 a 27/11/2019.</t>
  </si>
  <si>
    <t>Claudia Elisa Poletto Total</t>
  </si>
  <si>
    <t>Daniel Rodrigues da Silva</t>
  </si>
  <si>
    <t>Pagamento de 298 Auxílio Quilometragem, 4 Auxílio Alimentação Estadual, 2 Auxílio Estacionamento 1 Auxílio Hospedagem Estadual a Daniel Rodrigues Da Silva referente a: 516/2019 - Convocação para 6ª Reunião Extraordinária da Comissão de Exercício Profissional - CEP, Florianópolis/SC, 07/11/2019; 257/2019 - Convocação para 97ª Reunião Plenária Ordinária do CAU/SC, Florianópolis/SC, 08/11/2019.</t>
  </si>
  <si>
    <t>Pagamento de 1 Auxílio Estacionamento 2 Auxílio Alimentação Estadual, 6 Auxílio Quilometragem a Daniel Rodrigues Da Silva referente a: 513/2019 - Convocação para Mudança de Paradigma na Atuação do Arquiteto e Urbanista, Blumenau/SC, 04/11/2019.</t>
  </si>
  <si>
    <t>Pagamento de 1 Auxílio Hospedagem Estadual, 2 Auxílio Estacionamento, 4 Auxílio Alimentação Estadual, 298 Auxílio Quilometragem a Daniel Rodrigues Da Silva referente a: 530/2019 - Convocação para 11ª Reunião Ordinária da Comissão de Exercício Profissional - CEP, Florianópolis/SC, 20/11/2019; 536/2019 - Convocação para 11ª Reunião Ordinária da Comissão Especial de Assistência Técnica para Ha, Florianópolis/SC, 21/11/2019.</t>
  </si>
  <si>
    <t>Daniel Rodrigues da Silva Total</t>
  </si>
  <si>
    <t>Daniela Pareja Garcia Sarmento</t>
  </si>
  <si>
    <t>Pagamento de 2 Auxílio Alimentação Estadual, 2 Auxílio Hospedagem Nacional, 12 Auxílio Quilometragem, 10 Auxílio Locomoção Urbana Nacional, 6 Auxílio Alimentação Nacional a Daniela Pareja Garcia Sarmento referente a: 19/11 8:30 às 20:00, Evento Cidade Patrimônio de Todos – AMMVI, Blumenau/SC;  21/11 9:00 às 18:00, Evento Futuro da Profissão de arquitetura e Urbanismo - SEBRAE Goiás, Goiânia/GO; 22/11 9:00 às 18:00, 8ª Reunião do Fórum dos Presidentes - Hotel Oitis, Goiânia/GO.</t>
  </si>
  <si>
    <t>Pagamento de 8 Auxílio Alimentação Nacional DF/SP/RJ, 4 Auxílio Hospedagem Nacional DF/SP/RJ, 16 Auxílio Locomoção Urbana Nacional DF/SP/RJ, 2 Auxílio Alimentação Estadual, 4 Auxílio Locomoção Urbana Estadual, 1 Auxílio Hospedagem Estadual a Daniela Pareja Garcia Sarmento referente a: 26/11 - 9:00 às 18:00 - 12ª Reunião Conselho Diretor, CAU/SC; 27/11 - 9:00 às 18:00 - Seminário Nacional de ATHIS, CAU/RJ; 28/11 - 14:00 às 18:45 - Cidades Inclusivas para as Mulheres, CAU/BA; 29/11 - 9:00 às 19:00 - Arquinexos, CAU/SP.</t>
  </si>
  <si>
    <t>Daniela Pareja Garcia Sarmento Total</t>
  </si>
  <si>
    <t>Diego Daniel</t>
  </si>
  <si>
    <t>Pagamento de 3 Auxílio Alimentação Estadual, 433 Auxílio Quilometragem, 1 Auxílio Estacionamento, 1 Auxílio Hospedagem Estadual a Diego Daniel referente a: 532/2019 - Convocação para 11ª Reunião Ordinária da Comissão de Ensino e Formação - CEF, Florianópolis/SC, 18/11/2019, ida:17/11/2019.</t>
  </si>
  <si>
    <t>Diego Daniel Total</t>
  </si>
  <si>
    <t>Everson Martins</t>
  </si>
  <si>
    <t>Pagamento de 6 Auxílio Locomoção Urbana Estadual, 1 Reembolso de Passagem Rodoviária, 2 Auxílio Hospedagem Estadual, 6 Auxílio Alimentação Estadual a Everson Martins referente a: 416/2019 - Convocação para Mudança de Paradigma na Atuação do Arquiteto e Urbanista, Chapecó/SC, 17/09/2019, ida:16/09/2019, volta:18/09/2019.</t>
  </si>
  <si>
    <t>Pagamento de 4 Auxílio Locomoção Urbana Nacional, 7 Auxílio Hospedagem Nacional, 14 Auxílio Alimentação Nacional, 1 Reembolso de Passagem Rodoviária a Everson Martins referente a: 423/2019 - Convocação para Encontro das Comissões de Exercício Profissional do CAU – 2019, Porto Alegre - RS, 07 e 08/10/2019; 452/2019 - Convocação para 1º Encontro do CEAU, Porto Alegre – RS, 09/10/2019; 455/2019 - Convocação para 21º Congresso Brasileiro de Arquitetos – CBA, Porto Alegre - RS, 09 a 12/10/2019, ida:06/10/2019, volta:13/10/2019.</t>
  </si>
  <si>
    <t>Pagamento de 6 Auxílio Alimentação Estadual, 1 Reembolso de Passagem Rodoviária, 2 Auxílio Locomoção Urbana Estadual, 2 Auxílio Hospedagem Estadual a Everson Martins referente a: 481/2019 - Convocação para Mudança de Paradigma na Atuação do Arquiteto e Urbanista, Joinville/SC, 16/10/2019; 482/2019 - Convocação para 5ª Reunião Extraordinária do Conselho Diretor - CD/SC, Florianópolis/SC, 17/10/2019; 357/2019 - Convocação para 96ª Reunião Plenária Ordinária do CAU/SC, Florianópolis/SC, 18/10/2019.</t>
  </si>
  <si>
    <t>Pagamento de 2 Auxílio Hospedagem Estadual, 1 Reembolso de Passagem Rodoviária, 5 Auxílio Alimentação Estadual, 4 Auxílio Locomoção Urbana Estadual a Everson Martins referente a: 485/2019 - Convocação para 10ª Reunião Ordinária da Comissão de Ética e Disciplina - CED, Florianópolis/SC, 22/10/2019; 489/2019 - Convocação para 10ª Reunião Ordinária da Comissão de Exercício Profissional - CEP, Florianópolis/SC, 23/10/2019, ida:21/10/2019.</t>
  </si>
  <si>
    <t>Pagamento de 1 Reembolso de Passagem Rodoviária, 2 Auxílio Alimentação Estadual, 3 Auxílio Locomoção Urbana Estadual a Everson Martins referente a: 506/2019 - Convocação para Reunião da Rede de Controle da Gestão Pública em 2019, Florianópolis/SC, 01/11/2019.</t>
  </si>
  <si>
    <t>Pagamento de 2 Auxílio Locomoção Urbana Estadual, 1 Reembolso de Passagem Rodoviária, 2 Auxílio Alimentação Estadual a Everson Martins referente a: 490/2019 - Convocação para 27ª Reunião do CEAU, Florianópolis/SC, 29/10/2019.</t>
  </si>
  <si>
    <t>Everson Martins Total</t>
  </si>
  <si>
    <t>Fabio Vieira Silva</t>
  </si>
  <si>
    <t>Pagamento de 2 Auxílio Alimentação Estadual, 1 Auxílio Estacionamento 48 Auxílio Quilometragem a Fabio Vieira Silva referente a: 520/2019 - Convocação para Reunião de Análise dos planos de trabalho e documentos de habilitação Edital de Chamada Pública nº 03/2019, Florianópolis/SC, 04/11/2019,.</t>
  </si>
  <si>
    <t>Pagamento de 48 Auxílio Quilometragem, 1 Auxílio Estacionamento, 2 Auxílio Alimentação Estadual a Fabio Vieira Silva referente a: 526/2019 - Convocação para Reunião de Análise dos Planos de Trabalho e Documentos de Habilitação - Edital de Chamada Pública nº 03/2019, Florianópolis/SC, 11/11/2019.</t>
  </si>
  <si>
    <t>Pagamento de 2 Auxílio Alimentação Estadual, 1 Auxílio Estacionamento, 48 Auxílio Quilometragem a Fabio Vieira Silva referente a: 256/2019 - Convocação para 12ª Reunião do Conselho Diretor - CD/SC, Florianópolis/SC, 26/11/2019.</t>
  </si>
  <si>
    <t>Fabio Vieira Silva Total</t>
  </si>
  <si>
    <t>Felipe Braibante Kaspary</t>
  </si>
  <si>
    <t>Pagamento de 3 Auxílio Alimentação Estadual, 1 Auxílio Hospedagem Estadual, 4 Auxílio Locomoção Urbana Estadual a Felipe Braibante Kaspary referente a: 257/2019 - Convocação para 97ª Reunião Plenária Ordinária do CAU/SC, Florianópolis/SC, 08/11/2019, ida:07/11/2019.</t>
  </si>
  <si>
    <t>Pagamento de 1 Reembolso de Passagem Rodoviária, 2 Auxílio Alimentação Estadual, 4 Auxílio Locomoção Urbana Estadual a Felipe Braibante Kaspary referente a: 535/2019 - Convocação para 11ª Reunião Ordinária da Comissão de Organização, Administração e Finança, Florianópolis/SC, 18/11/2019.</t>
  </si>
  <si>
    <t>Pagamento de 2 Auxílio Hospedagem Nacional DF/SP/RJ, 6 Auxílio Alimentação Nacional DF/SP/RJ, 9 Auxílio Locomoção Urbana Nacional DF/SP/RJ a Felipe Braibante Kaspary referente a:  V Encontro Nacional da COA-CAU/BR com as COA-CAU/UF, Brasília/DF, 28-29/11/2019. Ida:27/11/2019.</t>
  </si>
  <si>
    <t>Felipe Braibante Kaspary Total</t>
  </si>
  <si>
    <t xml:space="preserve">Fernando Túlio Salva Rocha Franco </t>
  </si>
  <si>
    <t>Pagamento de 4 Auxílio Alimentação Estadual, 2 Auxílio Hospedagem Estadual, 4 Auxílio Locomoção Urbana Estadual a Fernando Túlio Salva Rocha Franco referente a: CONVITE PRES CAU/SC Nº 047/2019 “Evento Cidade: Patrimônio de todos – as oportunidades e responsabilidades na Preservação do Patrimônio Cultural, Blumenau/SC, 19/11/2019, ida:18/11/2019, volta:20/11/2019.</t>
  </si>
  <si>
    <t>Fernando Túlio Salva Rocha Franco  Total</t>
  </si>
  <si>
    <t>Franciele Dal Prá</t>
  </si>
  <si>
    <t>Pagamento de 2 Auxílio Alimentação Estadual a Franciele Dal Prá referente a: 257/2019 - Convocação para 97ª Reunião Plenária Ordinária do CAU/SC, Florianópolis/SC, 08/11/2019.</t>
  </si>
  <si>
    <t>Pagamento de 2 Auxílio Alimentação Estadual a Franciele Dal Prá referente a: 536/2019 - Convocação para 11ª Reunião Ordinária da Comissão Especial de Assistência Técnica para Ha, Florianópolis/SC, 21/11/2019.</t>
  </si>
  <si>
    <t>Franciele Dal Prá Total</t>
  </si>
  <si>
    <t>Gustavo Pires de Andrade Neto</t>
  </si>
  <si>
    <t>Pagamento de 1 Auxílio Alimentação Estadual, 12 Auxílio Quilometragem a Gustavo Pires de Andrade Neto referente a: CONVITE PRES CAU/SC Nº 053/2019 Reunião da Comissão de Seleção da Chamada Publica nº 02/2019, Florianópolis/SC, 07/11/2019.</t>
  </si>
  <si>
    <t>Gustavo Pires de Andrade Neto Total</t>
  </si>
  <si>
    <t>Jaqueline Andrade</t>
  </si>
  <si>
    <t>Pagamento COMPLEMENTAR de 1 Auxílio Hospedagem Estadual a Jaqueline Andrade referente a: 478/2019 - Convocação para Evento CPUA Itinerante: Acessibilidade Patrimônio, Joinville/SC, 15/10/2019.</t>
  </si>
  <si>
    <t>Pagamento de 2 Auxílio Alimentação Estadual, 2 Auxílio Locomoção Urbana Estadual a Jaqueline Andrade referente a: 490/2019 - Convocação para 27ª Reunião do Colegiado das Entidades Estaduais de Arquitetos e Urbanistas Florianópolis/SC, 29/10/2019.</t>
  </si>
  <si>
    <t>Pagamento de 1 Auxílio Alimentação Estadual, 2 Auxílio Locomoção Urbana Estadual a Jaqueline Andrade referente a: 520/2019 - Convocação para Reunião de Análise dos planos de trabalho e documentos de habilitação Edital de Chamada Pública nº 03/2019, Florianópolis/SC, 04/11/2019.</t>
  </si>
  <si>
    <t>Pagamento de 3 Auxílio Hospedagem Nacional DF/SP/RJ, 10 Auxílio Locomoção Urbana Nacional DF/SP/RJ, 8 Auxílio Alimentação Nacional DF/SP/RJ a Jaqueline Andrade referente a: 525/2019 - Convocação para XXXVII ENSEA/XX CONABEA: Desafios do Ensino de Arquitetura e Urbanismo no Século XXI, Rio de Janeiro - RJ, entre 12/11/2019 e 15/11/2019.</t>
  </si>
  <si>
    <t>Pagamento de 2 Auxílio Locomoção Urbana Estadual, 2 Auxílio Alimentação Estadual a Jaqueline Andrade referente a: 526/2019 - Convocação para Reunião de Análise dos Planos de Trabalho e Documentos de Habilitação - Edital de Chamada Pública nº 03/2019, Florianópolis/SC, 11/11/2019.</t>
  </si>
  <si>
    <t>Pagamento de 439 Auxílio Quilometragem, 2 Auxílio Alimentação Estadual a Jaqueline Andrade referente a: 510/2019 - Convocação para Palestra no Seminário Municipal de Agentes Públicos e Políticos - SEMAPP, Criciúma/SC, 19/11/2019.</t>
  </si>
  <si>
    <t>Pagamento de 2 Auxílio Alimentação Estadual, 2 Auxílio Locomoção Urbana Estadual a Jaqueline Andrade referente a: 532/2019 - Convocação para 11ª Reunião Ordinária da Comissão de Ensino e Formação - CEF, Florianópolis/SC, 18/11/2019.</t>
  </si>
  <si>
    <t>Pagamento de 2 Auxílio Locomoção Urbana Estadual, 2 Auxílio Alimentação Estadual a Jaqueline Andrade referente a: 298/2019 - Convocação para 11ª Reunião Ordinária da Comissão Especial de Políticas Urbanas e Ambientais, Florianópolis/SC, 22/11/2019.</t>
  </si>
  <si>
    <t>Pagamento de 2 Auxílio Alimentação Estadual, 2 Auxílio Locomoção Urbana Estadual a Jaqueline Andrade referente a: 256/2019 - Convocação para 12ª Reunião do Conselho Diretor - CD/SC, Florianópolis/SC, 26/11/2019.</t>
  </si>
  <si>
    <t>Jaqueline Andrade Total</t>
  </si>
  <si>
    <t>João Serraglio</t>
  </si>
  <si>
    <t>Pagamento de 3 Auxílio Alimentação Estadual, 316 Auxílio Quilometragem, 1 Auxílio Hospedagem Estadual a João Serraglio referente a: CONVITE PRES CAU/SC Nº 050/2019 “Evento Cidade: Patrimônio de todos – as oportunidades e responsabilidades na Preservação do Patrimônio Cultural, Blumenau/SC, 19/11/2019, volta:20/11/2019.</t>
  </si>
  <si>
    <t>João Serraglio Total</t>
  </si>
  <si>
    <t>Juliana Córdula Dreher de Andrade</t>
  </si>
  <si>
    <t>Pagamento de 1 Auxílio Estacionamento 15 Auxílio Quilometragem, 2 Auxílio Alimentação Estadual a Juliana Córdula Dreher de Andrade referente a: 257/2019 - Convocação para 97ª Reunião Plenária Ordinária do CAU/SC, Florianópolis/SC, 08/11/2019.</t>
  </si>
  <si>
    <t>Pagamento de 307 Auxílio Quilometragem, 1 Auxílio Hospedagem Estadual, 2 Auxílio Alimentação Estadual a Juliana Córdula Dreher de Andrade referente a: 513/2019 - Convocação para Mudança de Paradigma na Atuação do Arquiteto e Urbanista, Blumenau/SC, 04/11/2019, volta:05/11/2019.</t>
  </si>
  <si>
    <t>Pagamento de 633 Auxílio Quilometragem, 2 Auxílio Hospedagem Estadual, 4 Auxílio Alimentação Estadual, 1 Auxílio Estacionamento a Juliana Córdula Dreher de Andrade referente a: 523/2019 - Convocação para Mudança de Paradigma na Atuação do Arquiteto e Urbanista, Lages/SC, 12/11/2019; 524/2019 - Convocação para Mudança de Paradigma na Atuação do Arquiteto e Urbanista, Criciúma/SC, 13/11/2019.  volta:14/11/2019.</t>
  </si>
  <si>
    <t>Juliana Córdula Dreher de Andrade Total</t>
  </si>
  <si>
    <t>Luiz Fernando Motta Zanoni</t>
  </si>
  <si>
    <t>Pagamento de 1 Auxílio Locomoção Urbana Estadual, 2 Auxílio Alimentação Estadual a Luiz Fernando Motta Zanoni referente a: 516/2019 - Convocação para 6ª Reunião Extraordinária da Comissão de Exercício Profissional - CEP, Florianópolis/SC, 07/11/2019.</t>
  </si>
  <si>
    <t>Pagamento de 1 Auxílio Alimentação Estadual, 1 Auxílio Locomoção Urbana Estadual a Luiz Fernando Motta Zanoni referente a: 515/2019 - Convocação para 3ª Reunião extraordinária CEAU, Florianópolis/SC, 08/11/2019.</t>
  </si>
  <si>
    <t>Pagamento de 1 Auxílio Locomoção Urbana Estadual, 2 Auxílio Alimentação Estadual a Luiz Fernando Motta Zanoni referente a: 530/2019 - Convocação para 11ª Reunião Ordinária da Comissão de Exercício Profissional - CEP, Florianópolis/SC, 20/11/2019.</t>
  </si>
  <si>
    <t>Luiz Fernando Motta Zanoni Total</t>
  </si>
  <si>
    <t>Maurício Andre Giusti</t>
  </si>
  <si>
    <t>Pagamento de 277 Auxílio Quilometragem, 4 Auxílio Alimentação Estadual, 1 Auxílio Hospedagem Estadual, 4 Auxílio Locomoção Urbana Estadual a Maurício Andre Giusti referente a: 489/2019 - Convocação para 10ª Reunião Ordinária da Comissão de Exercício Profissional - CEP, Florianópolis/SC, 23/10/2019, volta:24/10/2019.</t>
  </si>
  <si>
    <t>Pagamento de 3 Auxílio Hospedagem Estadual, 6 Auxílio Alimentação Estadual, 5 Auxílio Locomoção Urbana Estadual, 274 Auxílio Quilometragem, 2 Auxílio Estacionamento. a Maurício Andre Giusti referente a: 516/2019 - Convocação para 6ª Reunião Extraordinária da Comissão de Exercício Profissional - CEP, Florianópolis/SC, 07/11/2019; 257/2019 - Convocação para 97ª Reunião Plenária Ordinária do CAU/SC, Florianópolis/SC, 08/11/2019, ida:06/11/2019, volta:09/11/2019.</t>
  </si>
  <si>
    <t>Pagamento de 1 Auxílio Estacionamento, 4 Auxílio Alimentação Estadual, 274 Auxílio Quilometragem, 4 Auxílio Locomoção Urbana Estadual, 2 Auxílio Hospedagem Estadual a Maurício Andre Giusti referente a: 530/2019 - Convocação para 11ª Reunião Ordinária da Comissão de Exercício Profissional - CEP, Florianópolis/SC, 20/11/2019, ida:19/11/2019, volta:21/11/2019.</t>
  </si>
  <si>
    <t>Maurício Andre Giusti Total</t>
  </si>
  <si>
    <t>Patrícia Figueiredo Sarquis Herden</t>
  </si>
  <si>
    <t>Pagamento COMPLEMENTAR de 2 Auxílio Hospedagem Estadual, 4 Auxílio Alimentação Estadual a Patrícia Figueiredo Sarquis Herden referente a: 413/2019 - Convocação para Projeto CAU nas Escolas UNOESC - XANXERÊ, Xanxerê/SC, 18/09/2019;  414/2019 - Convocação para CAU nas Escolas Palmital, Chapecó/SC, 20/09/2019, volta:21/09/2019.</t>
  </si>
  <si>
    <t>Patrícia Figueiredo Sarquis Herden Total</t>
  </si>
  <si>
    <t>Robison Baldança</t>
  </si>
  <si>
    <t>Pagamento de 1 Auxílio Estacionamento, 191 Auxílio Quilometragem, 2 Auxílio Alimentação Estadual a Robison Baldança referente a: 515/2019 - Convocação para 3ª Reunião extraordinária do Colegiado das Entidades Estaduais de Arquitetura CEAU, Florianópolis/SC, 08/11/2019.</t>
  </si>
  <si>
    <t>Robison Baldança Total</t>
  </si>
  <si>
    <t>Rodrigo Althoff Medeiros</t>
  </si>
  <si>
    <t>Pagamento de 3 Auxílio Alimentação Estadual, 1 Auxílio Hospedagem Estadual, 272 Auxílio Quilometragem a Rodrigo Althoff Medeiros referente a: 257/2019 - Convocação para 97ª Reunião Plenária Ordinária do CAU/SC, Florianópolis/SC, 08/11/2019, ida:07/11/2019.</t>
  </si>
  <si>
    <t>Rodrigo Althoff Medeiros Total</t>
  </si>
  <si>
    <t>Rosana Silveira</t>
  </si>
  <si>
    <t>Pagamento de 22 Auxílio Quilometragem, 2 Auxílio Alimentação Estadual, 1 Auxílio Estacionamento. a Rosana Silveira referente a: 507/2019 - Convocação para Realização de visitas aos principais imóveis para a Sede do CAU/SC, Florianópolis/SC, 28/10/2019; 505/2019 - Convocação para 1ª Reunião Extraordinária da Comissão Temporária de Patrimônio - CTP, Florianópolis/SC, 28/10/2019.</t>
  </si>
  <si>
    <t>CANCELADA</t>
  </si>
  <si>
    <t>Pagamento de 1 Auxílio Estacionamento 1 Auxílio Alimentação Estadual, 15 Auxílio Quilometragem a Rosana Silveira referente a: 522/2019 - Convocação para realização de visita pela Comissão Temporária de Patrimônio para vistoriar imóvel publico para possível cessão de uso, Florianópolis/SC, 01/11/2019.</t>
  </si>
  <si>
    <t>Pagamento de 1 Auxílio Estacionamento, 2 Auxílio Alimentação Estadual, 1 Auxílio Hospedagem Estadual, 287 Auxílio Quilometragem a Rosana Silveira referente a: 513/2019 - Convocação para Mudança de Paradigma na Atuação do Arquiteto e Urbanista, Blumenau/SC, 04/11/2019, volta:05/11/2019.</t>
  </si>
  <si>
    <t>Pagamento de 16 Auxílio Quilometragem, 2 Auxílio Alimentação Estadual, 1 Auxílio Estacionamento, a Rosana Silveira referente a: 531/2019 - Convocação para 11ª Reunião Ordinária da Comissão de Ética e Disciplina - CED, Florianópolis/SC, 19/11/2019.</t>
  </si>
  <si>
    <t>Pagamento de 1 Auxílio Hospedagem Estadual, 4 Auxílio Alimentação Estadual a Rosana Silveira referente a: 523/2019 - Convocação para Mudança de Paradigma na Atuação do Arquiteto e Urbanista, Lages/SC, 12/11/2019; 524/2019 - Convocação para Mudança de Paradigma na Atuação do Arquiteto e Urbanista, Criciúma/SC, 13/11/2019;</t>
  </si>
  <si>
    <t>Pagamento de 1 Auxílio Estacionamento, 16 Auxílio Quilometragem, 2 Auxílio Alimentação Estadual a Rosana Silveira referente a: 256/2019 - Convocação para 12ª Reunião do Conselho Diretor - CD/SC, Florianópolis/SC, 26/11/2019.</t>
  </si>
  <si>
    <t>Rosana Silveira Total</t>
  </si>
  <si>
    <t>Silvana Maria Hall</t>
  </si>
  <si>
    <t>Pagamento de 2 Auxílio Alimentação Estadual, 180 Auxílio Quilometragem a Silvana Maria Hall referente a: 257/2019 - Convocação para 97ª Reunião Plenária Ordinária do CAU/SC, Florianópolis/SC, 08/11/2019, ida:07/11/2019.</t>
  </si>
  <si>
    <t>Silvana Maria Hall Total</t>
  </si>
  <si>
    <t>Silvya Helena Caprario</t>
  </si>
  <si>
    <t>Pagamento COMPLEMENTAR de 1 Auxílio Hospedagem Estadual a Silvya Helena Caprario referente a: 478/2019 - Convocação para Evento CPUA Itinerante: Acessibilidade Patrimônio, Joinville/SC, 15/10/2019.</t>
  </si>
  <si>
    <t>Pagamento de 68 Auxílio Quilometragem, 2 Auxílio Alimentação Estadual, 1 Auxílio Estacionamento. a Silvya Helena Caprario referente a: 507/2019 - Convocação para Realização de visitas aos principais imóveis para a Sede do CAU/SC, Florianópolis/SC; 505/2019 - Convocação para 1ª Reunião Extraordinária da Comissão Temporária de Patrimônio - CTP, Florianópolis/SC, 28/10/2019.</t>
  </si>
  <si>
    <t>Pagamento de 1 Auxílio Estacionamento, 1 Auxílio Alimentação Estadual, 77 Auxílio Quilometragem a Silvya Helena Caprario referente a: 509/2019 - Convocação para Audiência Pública - Discussão sobre as Normas ABNT 16537/2016, São José/SC, 05/11/2019.</t>
  </si>
  <si>
    <t>Pagamento de 2 Auxílio Estacionamento, 4 Auxílio Alimentação Estadual, 118 Auxílio Quilometragem a Silvya Helena Caprario referente a: 511/2019 - Convocação para 6º Seminário de Acessibilidade - Cidade para Pessoas, Florianópolis/SC, 06 e 07/11/2019.</t>
  </si>
  <si>
    <t>Pagamento de 1 Auxílio Alimentação Estadual, 57 Auxílio Quilometragem, 1 Auxílio Estacionamento. a Silvya Helena Caprario referente a: 512/2019 - Convocação para Vistoria do Terminal de Integração do Centro - TICEN, Florianópolis/SC, 30/10/2019.</t>
  </si>
  <si>
    <t>Pagamento de 2 Auxílio Alimentação Estadual, 52 Auxílio Quilometragem, 1 Auxílio Estacionamento. a Silvya Helena Caprario referente a: 257/2019 - Convocação para 97ª Reunião Plenária Ordinária do CAU/SC, Florianópolis/SC, 08/11/2019.</t>
  </si>
  <si>
    <t>Pagamento de 2 Auxílio Alimentação Estadual, 51 Auxílio Quilometragem, 1 Auxílio Estacionamento, a Silvya Helena Caprario referente a: 298/2019 - Convocação para 11ª Reunião Ordinária da Comissão Especial de Políticas Urbanas e Ambientais, Florianópolis/SC, 22/11/2019.</t>
  </si>
  <si>
    <t>Pagamento de 1 Auxílio Estacionamento, 2 Auxílio Alimentação Estadual, 51 Auxílio Quilometragem a Silvya Helena Caprario referente a: 535/2019 - Convocação para 11ª Reunião Ordinária da Comissão de Organização, Administração e Finança, Florianópolis/SC, 18/11/2019.</t>
  </si>
  <si>
    <t>Pagamento de 51 Auxílio Quilometragem, 2 Auxílio Alimentação Estadual, 1 Auxílio Estacionamento. a Silvya Helena Caprario referente a: 256/2019 - Convocação para 12ª Reunião do Conselho Diretor - CD/SC, Florianópolis/SC, 26/11/2019.</t>
  </si>
  <si>
    <t>Pagamento de 2 Auxílio Alimentação Estadual, 64 Auxílio Quilometragem, 1 Auxílio Estacionamento. a Silvya Helena Caprario referente a: 542/2019 - Convocação para “I Conferência Estadual em Deficiência Visual”, Florianópolis/SC, 21-22/11/2019.</t>
  </si>
  <si>
    <t>Pagamento de 3 Auxílio Hospedagem Nacional DF/SP/RJ, 6 Auxílio Alimentação Nacional DF/SP/RJ, 8 Auxílio Locomoção Urbana Nacional DF/SP/RJ a Silvya Helena Caprario referente a:  V Encontro Nacional da COA-CAU/BR com as COA-CAU/UF, Brasília/DF, 28-29/11/2019. Ida:27/11/2019. Volta:30/11/2019.</t>
  </si>
  <si>
    <t>Silvya Helena Caprario Total</t>
  </si>
  <si>
    <t>Valesca Menezes Marques</t>
  </si>
  <si>
    <t>Pagamento de 4 Auxílio Locomoção Urbana Estadual, 2 Auxílio Alimentação Estadual a Valesca Menezes Marques referente a: 508/2019 - Convocação para Reunião alinhamento Cooperações Técnicas - Revisão Plano Diretor de Desen, Imbituba/SC, 30/10/2019.</t>
  </si>
  <si>
    <t>Valesca Menezes Marques Total</t>
  </si>
  <si>
    <t>Vanessa Maria Pereira</t>
  </si>
  <si>
    <t>Pagamento de 305 Auxílio Quilometragem, 1 Auxílio Estacionamento, 2 Auxílio Alimentação Estadual a Vanessa Maria Pereira referente a: CONVITE PRES CAU/SC Nº 048/2019 “Evento Cidade: Patrimônio de todos - as oportunidades e responsabilidades na Preservação do Patrimônio Cultural, Blumenau/SC, 19/11/2019.</t>
  </si>
  <si>
    <t>Vanessa Maria Pereira Total</t>
  </si>
  <si>
    <t>Total - Conselheiros e Convidados</t>
  </si>
  <si>
    <t>cancelado</t>
  </si>
  <si>
    <t>-</t>
  </si>
  <si>
    <t>RESUMO DE NOVEMBRO</t>
  </si>
  <si>
    <t>Total Geral</t>
  </si>
  <si>
    <t>Publicado em 21/01/2020 por Isabella Pereira de Sousa - Assistente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</si>
</sst>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R$&quot;\ * #,##0.00_-;\-&quot;R$&quot;\ * #,##0.00_-;_-&quot;R$&quot;\ * &quot;-&quot;??_-;_-@_-"/>
    <numFmt numFmtId="165" formatCode="#,##0.00_ ;[Red]\-#,##0.00\ "/>
    <numFmt numFmtId="166" formatCode="dd/m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5" fontId="4" fillId="4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right" vertical="center"/>
    </xf>
    <xf numFmtId="166" fontId="6" fillId="4" borderId="3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4" fontId="6" fillId="4" borderId="1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1" xfId="0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166" fontId="5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165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</cellXfs>
  <cellStyles count="2">
    <cellStyle name="Moeda" xfId="1" builtinId="4"/>
    <cellStyle name="Normal" xfId="0" builtinId="0"/>
  </cellStyles>
  <dxfs count="7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5</xdr:col>
      <xdr:colOff>457201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ação"/>
      <sheetName val="Calc Diárias"/>
      <sheetName val="PortariaNOVA"/>
      <sheetName val="Passagens Aéreas"/>
      <sheetName val="Daniela"/>
      <sheetName val="Dados"/>
      <sheetName val="ControledeDescontos"/>
      <sheetName val="ValoresDespesas"/>
      <sheetName val="estimativa"/>
      <sheetName val="passagens"/>
    </sheetNames>
    <sheetDataSet>
      <sheetData sheetId="0">
        <row r="638">
          <cell r="F638">
            <v>120</v>
          </cell>
        </row>
      </sheetData>
      <sheetData sheetId="1">
        <row r="29">
          <cell r="O29">
            <v>357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D1">
            <v>250</v>
          </cell>
        </row>
        <row r="2">
          <cell r="D2">
            <v>60</v>
          </cell>
        </row>
        <row r="3">
          <cell r="D3">
            <v>35</v>
          </cell>
        </row>
        <row r="4">
          <cell r="D4">
            <v>1.1000000000000001</v>
          </cell>
        </row>
        <row r="5">
          <cell r="D5">
            <v>50</v>
          </cell>
        </row>
        <row r="6">
          <cell r="D6">
            <v>420</v>
          </cell>
        </row>
        <row r="7">
          <cell r="D7">
            <v>80</v>
          </cell>
        </row>
        <row r="8">
          <cell r="D8">
            <v>45</v>
          </cell>
        </row>
        <row r="9">
          <cell r="D9">
            <v>1.1000000000000001</v>
          </cell>
        </row>
        <row r="10">
          <cell r="D10">
            <v>50</v>
          </cell>
        </row>
        <row r="11">
          <cell r="D11">
            <v>350</v>
          </cell>
        </row>
        <row r="12">
          <cell r="D12">
            <v>70</v>
          </cell>
        </row>
        <row r="13">
          <cell r="D13">
            <v>40</v>
          </cell>
        </row>
        <row r="14">
          <cell r="D14">
            <v>1.1000000000000001</v>
          </cell>
        </row>
        <row r="15">
          <cell r="D15">
            <v>50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5"/>
  <sheetViews>
    <sheetView showGridLines="0" tabSelected="1" zoomScaleNormal="100" workbookViewId="0">
      <selection activeCell="A156" sqref="A156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17" customWidth="1"/>
    <col min="4" max="4" width="12.42578125" customWidth="1"/>
    <col min="5" max="5" width="10.5703125" bestFit="1" customWidth="1"/>
    <col min="6" max="6" width="9.7109375" bestFit="1" customWidth="1"/>
    <col min="7" max="7" width="10.5703125" bestFit="1" customWidth="1"/>
    <col min="8" max="8" width="10.7109375" customWidth="1"/>
    <col min="9" max="9" width="79.85546875" customWidth="1"/>
  </cols>
  <sheetData>
    <row r="1" spans="1:9" ht="57" customHeight="1" x14ac:dyDescent="0.25">
      <c r="E1" s="1"/>
      <c r="F1" s="1"/>
      <c r="G1" s="1"/>
      <c r="H1" s="1"/>
    </row>
    <row r="2" spans="1:9" x14ac:dyDescent="0.25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3" t="s">
        <v>1</v>
      </c>
      <c r="B3" s="4"/>
      <c r="C3" s="4"/>
      <c r="D3" s="4"/>
      <c r="E3" s="4"/>
      <c r="F3" s="4"/>
      <c r="G3" s="4"/>
      <c r="H3" s="4"/>
      <c r="I3" s="5"/>
    </row>
    <row r="4" spans="1:9" hidden="1" x14ac:dyDescent="0.25"/>
    <row r="5" spans="1:9" ht="33.75" x14ac:dyDescent="0.25">
      <c r="A5" s="6" t="s">
        <v>2</v>
      </c>
      <c r="B5" s="7" t="s">
        <v>3</v>
      </c>
      <c r="C5" s="6" t="s">
        <v>4</v>
      </c>
      <c r="D5" s="6" t="s">
        <v>5</v>
      </c>
      <c r="E5" s="8" t="s">
        <v>6</v>
      </c>
      <c r="F5" s="8" t="s">
        <v>7</v>
      </c>
      <c r="G5" s="8" t="s">
        <v>8</v>
      </c>
      <c r="H5" s="9" t="s">
        <v>9</v>
      </c>
      <c r="I5" s="7" t="s">
        <v>10</v>
      </c>
    </row>
    <row r="6" spans="1:9" ht="45" outlineLevel="2" x14ac:dyDescent="0.25">
      <c r="A6" s="10">
        <v>818</v>
      </c>
      <c r="B6" s="11">
        <v>43795</v>
      </c>
      <c r="C6" s="12" t="s">
        <v>11</v>
      </c>
      <c r="D6" s="12" t="s">
        <v>12</v>
      </c>
      <c r="E6" s="13">
        <v>0</v>
      </c>
      <c r="F6" s="13">
        <v>320</v>
      </c>
      <c r="G6" s="13">
        <v>315</v>
      </c>
      <c r="H6" s="13">
        <f>SUM(E6:G6)</f>
        <v>635</v>
      </c>
      <c r="I6" s="12" t="s">
        <v>13</v>
      </c>
    </row>
    <row r="7" spans="1:9" outlineLevel="1" x14ac:dyDescent="0.25">
      <c r="A7" s="14"/>
      <c r="B7" s="15"/>
      <c r="C7" s="16" t="s">
        <v>14</v>
      </c>
      <c r="D7" s="17"/>
      <c r="E7" s="18">
        <f>SUBTOTAL(9,E6:E6)</f>
        <v>0</v>
      </c>
      <c r="F7" s="18">
        <f>SUBTOTAL(9,F6:F6)</f>
        <v>320</v>
      </c>
      <c r="G7" s="18">
        <f>SUBTOTAL(9,G6:G6)</f>
        <v>315</v>
      </c>
      <c r="H7" s="18">
        <f>SUBTOTAL(9,H6:H6)</f>
        <v>635</v>
      </c>
      <c r="I7" s="17"/>
    </row>
    <row r="8" spans="1:9" ht="45" outlineLevel="2" x14ac:dyDescent="0.25">
      <c r="A8" s="19">
        <v>766</v>
      </c>
      <c r="B8" s="20">
        <v>43774</v>
      </c>
      <c r="C8" s="21" t="s">
        <v>15</v>
      </c>
      <c r="D8" s="21" t="s">
        <v>12</v>
      </c>
      <c r="E8" s="22">
        <v>1680</v>
      </c>
      <c r="F8" s="22">
        <v>640</v>
      </c>
      <c r="G8" s="22">
        <v>90</v>
      </c>
      <c r="H8" s="22">
        <f>SUM(E8:G8)</f>
        <v>2410</v>
      </c>
      <c r="I8" s="21" t="s">
        <v>16</v>
      </c>
    </row>
    <row r="9" spans="1:9" outlineLevel="1" x14ac:dyDescent="0.25">
      <c r="A9" s="14"/>
      <c r="B9" s="15"/>
      <c r="C9" s="16" t="s">
        <v>17</v>
      </c>
      <c r="D9" s="17"/>
      <c r="E9" s="18">
        <f>SUBTOTAL(9,E8:E8)</f>
        <v>1680</v>
      </c>
      <c r="F9" s="18">
        <f>SUBTOTAL(9,F8:F8)</f>
        <v>640</v>
      </c>
      <c r="G9" s="18">
        <f>SUBTOTAL(9,G8:G8)</f>
        <v>90</v>
      </c>
      <c r="H9" s="18">
        <f>SUBTOTAL(9,H8:H8)</f>
        <v>2410</v>
      </c>
      <c r="I9" s="17"/>
    </row>
    <row r="10" spans="1:9" ht="33.75" outlineLevel="2" x14ac:dyDescent="0.25">
      <c r="A10" s="19">
        <v>814</v>
      </c>
      <c r="B10" s="20">
        <v>43788</v>
      </c>
      <c r="C10" s="21" t="s">
        <v>18</v>
      </c>
      <c r="D10" s="21" t="s">
        <v>12</v>
      </c>
      <c r="E10" s="22">
        <v>250</v>
      </c>
      <c r="F10" s="22">
        <v>240</v>
      </c>
      <c r="G10" s="22">
        <v>0</v>
      </c>
      <c r="H10" s="22">
        <f>SUM(E10:G10)</f>
        <v>490</v>
      </c>
      <c r="I10" s="21" t="s">
        <v>19</v>
      </c>
    </row>
    <row r="11" spans="1:9" ht="56.25" outlineLevel="2" x14ac:dyDescent="0.25">
      <c r="A11" s="10">
        <v>816</v>
      </c>
      <c r="B11" s="11">
        <v>43795</v>
      </c>
      <c r="C11" s="12" t="s">
        <v>18</v>
      </c>
      <c r="D11" s="12" t="s">
        <v>12</v>
      </c>
      <c r="E11" s="13">
        <v>2100</v>
      </c>
      <c r="F11" s="13">
        <v>960</v>
      </c>
      <c r="G11" s="13">
        <v>720</v>
      </c>
      <c r="H11" s="13">
        <f>SUM(E11:G11)</f>
        <v>3780</v>
      </c>
      <c r="I11" s="12" t="s">
        <v>20</v>
      </c>
    </row>
    <row r="12" spans="1:9" outlineLevel="1" x14ac:dyDescent="0.25">
      <c r="A12" s="14"/>
      <c r="B12" s="15"/>
      <c r="C12" s="16" t="s">
        <v>21</v>
      </c>
      <c r="D12" s="17"/>
      <c r="E12" s="18">
        <f>SUBTOTAL(9,E10:E11)</f>
        <v>2350</v>
      </c>
      <c r="F12" s="18">
        <f>SUBTOTAL(9,F10:F11)</f>
        <v>1200</v>
      </c>
      <c r="G12" s="18">
        <f>SUBTOTAL(9,G10:G11)</f>
        <v>720</v>
      </c>
      <c r="H12" s="18">
        <f>SUBTOTAL(9,H10:H11)</f>
        <v>4270</v>
      </c>
      <c r="I12" s="17"/>
    </row>
    <row r="13" spans="1:9" ht="45" outlineLevel="2" x14ac:dyDescent="0.25">
      <c r="A13" s="19">
        <v>790</v>
      </c>
      <c r="B13" s="20">
        <v>43781</v>
      </c>
      <c r="C13" s="21" t="s">
        <v>22</v>
      </c>
      <c r="D13" s="21" t="s">
        <v>12</v>
      </c>
      <c r="E13" s="22">
        <v>500</v>
      </c>
      <c r="F13" s="22">
        <v>300</v>
      </c>
      <c r="G13" s="22">
        <v>0</v>
      </c>
      <c r="H13" s="22">
        <f>SUM(E13:G13)</f>
        <v>800</v>
      </c>
      <c r="I13" s="21" t="s">
        <v>23</v>
      </c>
    </row>
    <row r="14" spans="1:9" ht="45" outlineLevel="2" x14ac:dyDescent="0.25">
      <c r="A14" s="10">
        <v>812</v>
      </c>
      <c r="B14" s="11">
        <v>43788</v>
      </c>
      <c r="C14" s="12" t="s">
        <v>22</v>
      </c>
      <c r="D14" s="12" t="s">
        <v>12</v>
      </c>
      <c r="E14" s="13">
        <v>250</v>
      </c>
      <c r="F14" s="13">
        <v>240</v>
      </c>
      <c r="G14" s="13">
        <v>0</v>
      </c>
      <c r="H14" s="13">
        <f>SUM(E14:G14)</f>
        <v>490</v>
      </c>
      <c r="I14" s="12" t="s">
        <v>24</v>
      </c>
    </row>
    <row r="15" spans="1:9" outlineLevel="1" x14ac:dyDescent="0.25">
      <c r="A15" s="14"/>
      <c r="B15" s="15"/>
      <c r="C15" s="16" t="s">
        <v>25</v>
      </c>
      <c r="D15" s="17"/>
      <c r="E15" s="18">
        <f>SUBTOTAL(9,E13:E14)</f>
        <v>750</v>
      </c>
      <c r="F15" s="18">
        <f>SUBTOTAL(9,F13:F14)</f>
        <v>540</v>
      </c>
      <c r="G15" s="18">
        <f>SUBTOTAL(9,G13:G14)</f>
        <v>0</v>
      </c>
      <c r="H15" s="18">
        <f>SUBTOTAL(9,H13:H14)</f>
        <v>1290</v>
      </c>
      <c r="I15" s="17"/>
    </row>
    <row r="16" spans="1:9" ht="45" outlineLevel="2" x14ac:dyDescent="0.25">
      <c r="A16" s="19">
        <v>764</v>
      </c>
      <c r="B16" s="20">
        <v>43774</v>
      </c>
      <c r="C16" s="21" t="s">
        <v>26</v>
      </c>
      <c r="D16" s="21" t="s">
        <v>12</v>
      </c>
      <c r="E16" s="22">
        <v>840</v>
      </c>
      <c r="F16" s="22">
        <v>480</v>
      </c>
      <c r="G16" s="22">
        <v>180</v>
      </c>
      <c r="H16" s="22">
        <f>SUM(E16:G16)</f>
        <v>1500</v>
      </c>
      <c r="I16" s="21" t="s">
        <v>27</v>
      </c>
    </row>
    <row r="17" spans="1:9" outlineLevel="1" x14ac:dyDescent="0.25">
      <c r="A17" s="14"/>
      <c r="B17" s="15"/>
      <c r="C17" s="16" t="s">
        <v>28</v>
      </c>
      <c r="D17" s="17"/>
      <c r="E17" s="18">
        <f>SUBTOTAL(9,E16:E16)</f>
        <v>840</v>
      </c>
      <c r="F17" s="18">
        <f>SUBTOTAL(9,F16:F16)</f>
        <v>480</v>
      </c>
      <c r="G17" s="18">
        <f>SUBTOTAL(9,G16:G16)</f>
        <v>180</v>
      </c>
      <c r="H17" s="18">
        <f>SUBTOTAL(9,H16:H16)</f>
        <v>1500</v>
      </c>
      <c r="I17" s="17"/>
    </row>
    <row r="18" spans="1:9" ht="45" outlineLevel="2" x14ac:dyDescent="0.25">
      <c r="A18" s="19">
        <v>765</v>
      </c>
      <c r="B18" s="20">
        <v>43774</v>
      </c>
      <c r="C18" s="21" t="s">
        <v>29</v>
      </c>
      <c r="D18" s="21" t="s">
        <v>12</v>
      </c>
      <c r="E18" s="22">
        <v>1680</v>
      </c>
      <c r="F18" s="22">
        <v>640</v>
      </c>
      <c r="G18" s="22">
        <v>180</v>
      </c>
      <c r="H18" s="22">
        <f>SUM(E18:G18)</f>
        <v>2500</v>
      </c>
      <c r="I18" s="21" t="s">
        <v>30</v>
      </c>
    </row>
    <row r="19" spans="1:9" outlineLevel="1" x14ac:dyDescent="0.25">
      <c r="A19" s="14"/>
      <c r="B19" s="15"/>
      <c r="C19" s="16" t="s">
        <v>31</v>
      </c>
      <c r="D19" s="17"/>
      <c r="E19" s="18">
        <f>SUBTOTAL(9,E18:E18)</f>
        <v>1680</v>
      </c>
      <c r="F19" s="18">
        <f>SUBTOTAL(9,F18:F18)</f>
        <v>640</v>
      </c>
      <c r="G19" s="18">
        <f>SUBTOTAL(9,G18:G18)</f>
        <v>180</v>
      </c>
      <c r="H19" s="18">
        <f>SUBTOTAL(9,H18:H18)</f>
        <v>2500</v>
      </c>
      <c r="I19" s="17"/>
    </row>
    <row r="20" spans="1:9" ht="45" outlineLevel="2" x14ac:dyDescent="0.25">
      <c r="A20" s="19">
        <v>796</v>
      </c>
      <c r="B20" s="20">
        <v>43788</v>
      </c>
      <c r="C20" s="21" t="s">
        <v>32</v>
      </c>
      <c r="D20" s="21" t="s">
        <v>12</v>
      </c>
      <c r="E20" s="22">
        <v>500</v>
      </c>
      <c r="F20" s="22">
        <v>300</v>
      </c>
      <c r="G20" s="22">
        <v>0</v>
      </c>
      <c r="H20" s="22">
        <f>SUM(E20:G20)</f>
        <v>800</v>
      </c>
      <c r="I20" s="21" t="s">
        <v>33</v>
      </c>
    </row>
    <row r="21" spans="1:9" ht="45" outlineLevel="2" x14ac:dyDescent="0.25">
      <c r="A21" s="10">
        <v>815</v>
      </c>
      <c r="B21" s="11">
        <v>43795</v>
      </c>
      <c r="C21" s="12" t="s">
        <v>32</v>
      </c>
      <c r="D21" s="12" t="s">
        <v>12</v>
      </c>
      <c r="E21" s="13">
        <v>420</v>
      </c>
      <c r="F21" s="13">
        <v>320</v>
      </c>
      <c r="G21" s="13">
        <v>225</v>
      </c>
      <c r="H21" s="13">
        <f>SUM(E21:G21)</f>
        <v>965</v>
      </c>
      <c r="I21" s="12" t="s">
        <v>34</v>
      </c>
    </row>
    <row r="22" spans="1:9" outlineLevel="1" x14ac:dyDescent="0.25">
      <c r="A22" s="14"/>
      <c r="B22" s="15"/>
      <c r="C22" s="16" t="s">
        <v>35</v>
      </c>
      <c r="D22" s="17"/>
      <c r="E22" s="18">
        <f>SUBTOTAL(9,E20:E21)</f>
        <v>920</v>
      </c>
      <c r="F22" s="18">
        <f>SUBTOTAL(9,F20:F21)</f>
        <v>620</v>
      </c>
      <c r="G22" s="18">
        <f>SUBTOTAL(9,G20:G21)</f>
        <v>225</v>
      </c>
      <c r="H22" s="18">
        <f>SUBTOTAL(9,H20:H21)</f>
        <v>1765</v>
      </c>
      <c r="I22" s="17"/>
    </row>
    <row r="23" spans="1:9" ht="45" outlineLevel="2" x14ac:dyDescent="0.25">
      <c r="A23" s="19">
        <v>767</v>
      </c>
      <c r="B23" s="20">
        <v>43774</v>
      </c>
      <c r="C23" s="21" t="s">
        <v>36</v>
      </c>
      <c r="D23" s="21" t="s">
        <v>12</v>
      </c>
      <c r="E23" s="22">
        <v>250</v>
      </c>
      <c r="F23" s="22">
        <v>240</v>
      </c>
      <c r="G23" s="22">
        <v>178.41</v>
      </c>
      <c r="H23" s="22">
        <f>SUM(E23:G23)</f>
        <v>668.41</v>
      </c>
      <c r="I23" s="21" t="s">
        <v>37</v>
      </c>
    </row>
    <row r="24" spans="1:9" ht="22.5" outlineLevel="2" x14ac:dyDescent="0.25">
      <c r="A24" s="10">
        <v>837</v>
      </c>
      <c r="B24" s="11">
        <v>43795</v>
      </c>
      <c r="C24" s="12" t="s">
        <v>36</v>
      </c>
      <c r="D24" s="12" t="s">
        <v>12</v>
      </c>
      <c r="E24" s="13">
        <v>0</v>
      </c>
      <c r="F24" s="13">
        <v>120</v>
      </c>
      <c r="G24" s="13">
        <v>0</v>
      </c>
      <c r="H24" s="13">
        <f>SUM(E24:G24)</f>
        <v>120</v>
      </c>
      <c r="I24" s="12" t="s">
        <v>38</v>
      </c>
    </row>
    <row r="25" spans="1:9" outlineLevel="1" x14ac:dyDescent="0.25">
      <c r="A25" s="14"/>
      <c r="B25" s="15"/>
      <c r="C25" s="16" t="s">
        <v>39</v>
      </c>
      <c r="D25" s="17"/>
      <c r="E25" s="18">
        <f>SUBTOTAL(9,E23:E24)</f>
        <v>250</v>
      </c>
      <c r="F25" s="18">
        <f>SUBTOTAL(9,F23:F24)</f>
        <v>360</v>
      </c>
      <c r="G25" s="18">
        <f>SUBTOTAL(9,G23:G24)</f>
        <v>178.41</v>
      </c>
      <c r="H25" s="18">
        <f>SUBTOTAL(9,H23:H24)</f>
        <v>788.41</v>
      </c>
      <c r="I25" s="17"/>
    </row>
    <row r="26" spans="1:9" ht="45" outlineLevel="2" x14ac:dyDescent="0.25">
      <c r="A26" s="19">
        <v>828</v>
      </c>
      <c r="B26" s="20">
        <v>43795</v>
      </c>
      <c r="C26" s="21" t="s">
        <v>40</v>
      </c>
      <c r="D26" s="21" t="s">
        <v>12</v>
      </c>
      <c r="E26" s="22">
        <v>840</v>
      </c>
      <c r="F26" s="22">
        <v>480</v>
      </c>
      <c r="G26" s="22">
        <v>90</v>
      </c>
      <c r="H26" s="22">
        <f>SUM(E26:G26)</f>
        <v>1410</v>
      </c>
      <c r="I26" s="21" t="s">
        <v>41</v>
      </c>
    </row>
    <row r="27" spans="1:9" outlineLevel="1" x14ac:dyDescent="0.25">
      <c r="A27" s="14"/>
      <c r="B27" s="15"/>
      <c r="C27" s="16" t="s">
        <v>42</v>
      </c>
      <c r="D27" s="17"/>
      <c r="E27" s="18">
        <f>SUBTOTAL(9,E26:E26)</f>
        <v>840</v>
      </c>
      <c r="F27" s="18">
        <f>SUBTOTAL(9,F26:F26)</f>
        <v>480</v>
      </c>
      <c r="G27" s="18">
        <f>SUBTOTAL(9,G26:G26)</f>
        <v>90</v>
      </c>
      <c r="H27" s="18">
        <f>SUBTOTAL(9,H26:H26)</f>
        <v>1410</v>
      </c>
      <c r="I27" s="17"/>
    </row>
    <row r="28" spans="1:9" ht="33.75" outlineLevel="2" x14ac:dyDescent="0.25">
      <c r="A28" s="19">
        <v>834</v>
      </c>
      <c r="B28" s="20">
        <v>43795</v>
      </c>
      <c r="C28" s="21" t="s">
        <v>43</v>
      </c>
      <c r="D28" s="21" t="s">
        <v>12</v>
      </c>
      <c r="E28" s="22">
        <v>250</v>
      </c>
      <c r="F28" s="22">
        <v>240</v>
      </c>
      <c r="G28" s="22">
        <v>175</v>
      </c>
      <c r="H28" s="22">
        <f>SUM(E28:G28)</f>
        <v>665</v>
      </c>
      <c r="I28" s="21" t="s">
        <v>44</v>
      </c>
    </row>
    <row r="29" spans="1:9" outlineLevel="1" x14ac:dyDescent="0.25">
      <c r="A29" s="14"/>
      <c r="B29" s="15"/>
      <c r="C29" s="16" t="s">
        <v>45</v>
      </c>
      <c r="D29" s="17"/>
      <c r="E29" s="18">
        <f>SUBTOTAL(9,E28:E28)</f>
        <v>250</v>
      </c>
      <c r="F29" s="18">
        <f>SUBTOTAL(9,F28:F28)</f>
        <v>240</v>
      </c>
      <c r="G29" s="18">
        <f>SUBTOTAL(9,G28:G28)</f>
        <v>175</v>
      </c>
      <c r="H29" s="18">
        <f>SUBTOTAL(9,H28:H28)</f>
        <v>665</v>
      </c>
      <c r="I29" s="17"/>
    </row>
    <row r="30" spans="1:9" ht="45" outlineLevel="2" x14ac:dyDescent="0.25">
      <c r="A30" s="19">
        <v>827</v>
      </c>
      <c r="B30" s="20">
        <v>43795</v>
      </c>
      <c r="C30" s="21" t="s">
        <v>46</v>
      </c>
      <c r="D30" s="21" t="s">
        <v>12</v>
      </c>
      <c r="E30" s="22">
        <v>840</v>
      </c>
      <c r="F30" s="22">
        <v>480</v>
      </c>
      <c r="G30" s="22">
        <v>225</v>
      </c>
      <c r="H30" s="22">
        <f>SUM(E30:G30)</f>
        <v>1545</v>
      </c>
      <c r="I30" s="21" t="s">
        <v>47</v>
      </c>
    </row>
    <row r="31" spans="1:9" outlineLevel="1" x14ac:dyDescent="0.25">
      <c r="A31" s="14"/>
      <c r="B31" s="15"/>
      <c r="C31" s="16" t="s">
        <v>48</v>
      </c>
      <c r="D31" s="17"/>
      <c r="E31" s="18">
        <f>SUBTOTAL(9,E30:E30)</f>
        <v>840</v>
      </c>
      <c r="F31" s="18">
        <f>SUBTOTAL(9,F30:F30)</f>
        <v>480</v>
      </c>
      <c r="G31" s="18">
        <f>SUBTOTAL(9,G30:G30)</f>
        <v>225</v>
      </c>
      <c r="H31" s="18">
        <f>SUBTOTAL(9,H30:H30)</f>
        <v>1545</v>
      </c>
      <c r="I31" s="17"/>
    </row>
    <row r="32" spans="1:9" ht="45" outlineLevel="2" x14ac:dyDescent="0.25">
      <c r="A32" s="19">
        <v>771</v>
      </c>
      <c r="B32" s="20">
        <v>43781</v>
      </c>
      <c r="C32" s="21" t="s">
        <v>49</v>
      </c>
      <c r="D32" s="21" t="s">
        <v>12</v>
      </c>
      <c r="E32" s="22">
        <v>250</v>
      </c>
      <c r="F32" s="22">
        <v>240</v>
      </c>
      <c r="G32" s="22">
        <v>105</v>
      </c>
      <c r="H32" s="22">
        <f>SUM(E32:G32)</f>
        <v>595</v>
      </c>
      <c r="I32" s="21" t="s">
        <v>50</v>
      </c>
    </row>
    <row r="33" spans="1:9" ht="45" outlineLevel="2" x14ac:dyDescent="0.25">
      <c r="A33" s="10">
        <v>772</v>
      </c>
      <c r="B33" s="11">
        <v>43781</v>
      </c>
      <c r="C33" s="12" t="s">
        <v>49</v>
      </c>
      <c r="D33" s="12" t="s">
        <v>12</v>
      </c>
      <c r="E33" s="13">
        <v>250</v>
      </c>
      <c r="F33" s="13">
        <v>240</v>
      </c>
      <c r="G33" s="13">
        <v>105</v>
      </c>
      <c r="H33" s="13">
        <f>SUM(E33:G33)</f>
        <v>595</v>
      </c>
      <c r="I33" s="12" t="s">
        <v>51</v>
      </c>
    </row>
    <row r="34" spans="1:9" ht="33.75" outlineLevel="2" x14ac:dyDescent="0.25">
      <c r="A34" s="10">
        <v>836</v>
      </c>
      <c r="B34" s="11">
        <v>43795</v>
      </c>
      <c r="C34" s="12" t="s">
        <v>49</v>
      </c>
      <c r="D34" s="12" t="s">
        <v>12</v>
      </c>
      <c r="E34" s="13">
        <v>250</v>
      </c>
      <c r="F34" s="13">
        <v>240</v>
      </c>
      <c r="G34" s="13">
        <v>140</v>
      </c>
      <c r="H34" s="13">
        <f>SUM(E34:G34)</f>
        <v>630</v>
      </c>
      <c r="I34" s="12" t="s">
        <v>52</v>
      </c>
    </row>
    <row r="35" spans="1:9" outlineLevel="1" x14ac:dyDescent="0.25">
      <c r="A35" s="14"/>
      <c r="B35" s="15"/>
      <c r="C35" s="16" t="s">
        <v>53</v>
      </c>
      <c r="D35" s="17"/>
      <c r="E35" s="18">
        <f>SUBTOTAL(9,E32:E34)</f>
        <v>750</v>
      </c>
      <c r="F35" s="18">
        <f>SUBTOTAL(9,F32:F34)</f>
        <v>720</v>
      </c>
      <c r="G35" s="18">
        <f>SUBTOTAL(9,G32:G34)</f>
        <v>350</v>
      </c>
      <c r="H35" s="18">
        <f>SUBTOTAL(9,H32:H34)</f>
        <v>1820</v>
      </c>
      <c r="I35" s="17"/>
    </row>
    <row r="36" spans="1:9" ht="33.75" outlineLevel="2" x14ac:dyDescent="0.25">
      <c r="A36" s="19">
        <v>813</v>
      </c>
      <c r="B36" s="20">
        <v>43788</v>
      </c>
      <c r="C36" s="21" t="s">
        <v>54</v>
      </c>
      <c r="D36" s="21" t="s">
        <v>12</v>
      </c>
      <c r="E36" s="22">
        <v>250</v>
      </c>
      <c r="F36" s="22">
        <v>240</v>
      </c>
      <c r="G36" s="22">
        <v>0</v>
      </c>
      <c r="H36" s="22">
        <f>SUM(E36:G36)</f>
        <v>490</v>
      </c>
      <c r="I36" s="21" t="s">
        <v>55</v>
      </c>
    </row>
    <row r="37" spans="1:9" outlineLevel="1" x14ac:dyDescent="0.25">
      <c r="A37" s="14"/>
      <c r="B37" s="15"/>
      <c r="C37" s="16" t="s">
        <v>56</v>
      </c>
      <c r="D37" s="17"/>
      <c r="E37" s="18">
        <f>SUBTOTAL(9,E36:E36)</f>
        <v>250</v>
      </c>
      <c r="F37" s="18">
        <f>SUBTOTAL(9,F36:F36)</f>
        <v>240</v>
      </c>
      <c r="G37" s="18">
        <f>SUBTOTAL(9,G36:G36)</f>
        <v>0</v>
      </c>
      <c r="H37" s="18">
        <f>SUBTOTAL(9,H36:H36)</f>
        <v>490</v>
      </c>
      <c r="I37" s="17"/>
    </row>
    <row r="38" spans="1:9" x14ac:dyDescent="0.25">
      <c r="A38" s="14"/>
      <c r="B38" s="15"/>
      <c r="C38" s="23" t="s">
        <v>57</v>
      </c>
      <c r="D38" s="17"/>
      <c r="E38" s="18">
        <f>SUBTOTAL(9,E6:E36)</f>
        <v>11400</v>
      </c>
      <c r="F38" s="18">
        <f>SUBTOTAL(9,F6:F36)</f>
        <v>6960</v>
      </c>
      <c r="G38" s="18">
        <f>SUBTOTAL(9,G6:G36)</f>
        <v>2728.41</v>
      </c>
      <c r="H38" s="18">
        <f>SUBTOTAL(9,H6:H36)</f>
        <v>21088.41</v>
      </c>
      <c r="I38" s="17"/>
    </row>
    <row r="39" spans="1:9" s="28" customFormat="1" x14ac:dyDescent="0.25">
      <c r="A39" s="24"/>
      <c r="B39" s="25"/>
      <c r="C39" s="26"/>
      <c r="D39" s="26"/>
      <c r="E39" s="27"/>
      <c r="F39" s="27"/>
      <c r="G39" s="27"/>
      <c r="H39" s="27"/>
      <c r="I39" s="27"/>
    </row>
    <row r="40" spans="1:9" s="28" customFormat="1" x14ac:dyDescent="0.25">
      <c r="A40" s="24"/>
      <c r="B40" s="25"/>
      <c r="C40" s="26"/>
      <c r="D40" s="26"/>
      <c r="E40" s="27"/>
      <c r="F40" s="27"/>
      <c r="G40" s="27"/>
      <c r="H40" s="27"/>
      <c r="I40" s="27"/>
    </row>
    <row r="41" spans="1:9" x14ac:dyDescent="0.25">
      <c r="A41" s="3" t="s">
        <v>58</v>
      </c>
      <c r="B41" s="4"/>
      <c r="C41" s="4"/>
      <c r="D41" s="4"/>
      <c r="E41" s="4"/>
      <c r="F41" s="4"/>
      <c r="G41" s="4"/>
      <c r="H41" s="4"/>
      <c r="I41" s="5"/>
    </row>
    <row r="43" spans="1:9" ht="33.75" x14ac:dyDescent="0.25">
      <c r="A43" s="6" t="s">
        <v>2</v>
      </c>
      <c r="B43" s="7" t="s">
        <v>3</v>
      </c>
      <c r="C43" s="6" t="s">
        <v>4</v>
      </c>
      <c r="D43" s="6" t="s">
        <v>5</v>
      </c>
      <c r="E43" s="8" t="s">
        <v>6</v>
      </c>
      <c r="F43" s="8" t="s">
        <v>7</v>
      </c>
      <c r="G43" s="8" t="s">
        <v>8</v>
      </c>
      <c r="H43" s="9" t="s">
        <v>9</v>
      </c>
      <c r="I43" s="7" t="s">
        <v>10</v>
      </c>
    </row>
    <row r="44" spans="1:9" ht="33.75" outlineLevel="2" x14ac:dyDescent="0.25">
      <c r="A44" s="10">
        <v>755</v>
      </c>
      <c r="B44" s="11">
        <v>43774</v>
      </c>
      <c r="C44" s="12" t="s">
        <v>59</v>
      </c>
      <c r="D44" s="12" t="s">
        <v>60</v>
      </c>
      <c r="E44" s="13">
        <v>0</v>
      </c>
      <c r="F44" s="13">
        <v>120</v>
      </c>
      <c r="G44" s="13">
        <v>84.1</v>
      </c>
      <c r="H44" s="13">
        <f>SUM(E44:G44)</f>
        <v>204.1</v>
      </c>
      <c r="I44" s="12" t="s">
        <v>61</v>
      </c>
    </row>
    <row r="45" spans="1:9" ht="33.75" outlineLevel="2" x14ac:dyDescent="0.25">
      <c r="A45" s="10">
        <v>777</v>
      </c>
      <c r="B45" s="11">
        <v>43781</v>
      </c>
      <c r="C45" s="12" t="s">
        <v>59</v>
      </c>
      <c r="D45" s="12" t="s">
        <v>60</v>
      </c>
      <c r="E45" s="13">
        <v>0</v>
      </c>
      <c r="F45" s="13">
        <v>60</v>
      </c>
      <c r="G45" s="13">
        <v>84.1</v>
      </c>
      <c r="H45" s="13">
        <f>SUM(E45:G45)</f>
        <v>144.1</v>
      </c>
      <c r="I45" s="12" t="s">
        <v>62</v>
      </c>
    </row>
    <row r="46" spans="1:9" outlineLevel="1" x14ac:dyDescent="0.25">
      <c r="A46" s="14"/>
      <c r="B46" s="15"/>
      <c r="C46" s="16" t="s">
        <v>63</v>
      </c>
      <c r="D46" s="17"/>
      <c r="E46" s="18">
        <f>SUBTOTAL(9,E44:E45)</f>
        <v>0</v>
      </c>
      <c r="F46" s="18">
        <f>SUBTOTAL(9,F44:F45)</f>
        <v>180</v>
      </c>
      <c r="G46" s="18">
        <f>SUBTOTAL(9,G44:G45)</f>
        <v>168.2</v>
      </c>
      <c r="H46" s="18">
        <f>SUBTOTAL(9,H44:H45)</f>
        <v>348.2</v>
      </c>
      <c r="I46" s="17"/>
    </row>
    <row r="47" spans="1:9" ht="45" outlineLevel="2" x14ac:dyDescent="0.25">
      <c r="A47" s="10">
        <v>811</v>
      </c>
      <c r="B47" s="11">
        <v>43788</v>
      </c>
      <c r="C47" s="12" t="s">
        <v>64</v>
      </c>
      <c r="D47" s="12" t="s">
        <v>60</v>
      </c>
      <c r="E47" s="13">
        <v>500</v>
      </c>
      <c r="F47" s="13">
        <v>240</v>
      </c>
      <c r="G47" s="13">
        <v>140</v>
      </c>
      <c r="H47" s="13">
        <f>SUM(E47:G47)</f>
        <v>880</v>
      </c>
      <c r="I47" s="12" t="s">
        <v>65</v>
      </c>
    </row>
    <row r="48" spans="1:9" outlineLevel="1" x14ac:dyDescent="0.25">
      <c r="A48" s="14"/>
      <c r="B48" s="15"/>
      <c r="C48" s="16" t="s">
        <v>66</v>
      </c>
      <c r="D48" s="17"/>
      <c r="E48" s="18">
        <f>SUBTOTAL(9,E47:E47)</f>
        <v>500</v>
      </c>
      <c r="F48" s="18">
        <f>SUBTOTAL(9,F47:F47)</f>
        <v>240</v>
      </c>
      <c r="G48" s="18">
        <f>SUBTOTAL(9,G47:G47)</f>
        <v>140</v>
      </c>
      <c r="H48" s="18">
        <f>SUBTOTAL(9,H47:H47)</f>
        <v>880</v>
      </c>
      <c r="I48" s="17"/>
    </row>
    <row r="49" spans="1:9" ht="45" outlineLevel="2" x14ac:dyDescent="0.25">
      <c r="A49" s="10">
        <v>808</v>
      </c>
      <c r="B49" s="11">
        <v>43788</v>
      </c>
      <c r="C49" s="12" t="s">
        <v>67</v>
      </c>
      <c r="D49" s="12" t="s">
        <v>60</v>
      </c>
      <c r="E49" s="13">
        <v>250</v>
      </c>
      <c r="F49" s="13">
        <v>180</v>
      </c>
      <c r="G49" s="13">
        <v>352</v>
      </c>
      <c r="H49" s="13">
        <f>SUM(E49:G49)</f>
        <v>782</v>
      </c>
      <c r="I49" s="12" t="s">
        <v>68</v>
      </c>
    </row>
    <row r="50" spans="1:9" outlineLevel="1" x14ac:dyDescent="0.25">
      <c r="A50" s="14"/>
      <c r="B50" s="15"/>
      <c r="C50" s="16" t="s">
        <v>69</v>
      </c>
      <c r="D50" s="17"/>
      <c r="E50" s="18">
        <f>SUBTOTAL(9,E49:E49)</f>
        <v>250</v>
      </c>
      <c r="F50" s="18">
        <f>SUBTOTAL(9,F49:F49)</f>
        <v>180</v>
      </c>
      <c r="G50" s="18">
        <f>SUBTOTAL(9,G49:G49)</f>
        <v>352</v>
      </c>
      <c r="H50" s="18">
        <f>SUBTOTAL(9,H49:H49)</f>
        <v>782</v>
      </c>
      <c r="I50" s="17"/>
    </row>
    <row r="51" spans="1:9" ht="33.75" outlineLevel="2" x14ac:dyDescent="0.25">
      <c r="A51" s="10">
        <v>795</v>
      </c>
      <c r="B51" s="11">
        <v>43788</v>
      </c>
      <c r="C51" s="12" t="s">
        <v>70</v>
      </c>
      <c r="D51" s="12" t="s">
        <v>71</v>
      </c>
      <c r="E51" s="13">
        <v>0</v>
      </c>
      <c r="F51" s="13">
        <v>120</v>
      </c>
      <c r="G51" s="13">
        <v>493.3</v>
      </c>
      <c r="H51" s="13">
        <f>SUM(E51:G51)</f>
        <v>613.29999999999995</v>
      </c>
      <c r="I51" s="12" t="s">
        <v>72</v>
      </c>
    </row>
    <row r="52" spans="1:9" outlineLevel="1" x14ac:dyDescent="0.25">
      <c r="A52" s="14"/>
      <c r="B52" s="15"/>
      <c r="C52" s="16" t="s">
        <v>73</v>
      </c>
      <c r="D52" s="17"/>
      <c r="E52" s="18">
        <f>SUBTOTAL(9,E51:E51)</f>
        <v>0</v>
      </c>
      <c r="F52" s="18">
        <f>SUBTOTAL(9,F51:F51)</f>
        <v>120</v>
      </c>
      <c r="G52" s="18">
        <f>SUBTOTAL(9,G51:G51)</f>
        <v>493.3</v>
      </c>
      <c r="H52" s="18">
        <f>SUBTOTAL(9,H51:H51)</f>
        <v>613.29999999999995</v>
      </c>
      <c r="I52" s="17"/>
    </row>
    <row r="53" spans="1:9" ht="33.75" outlineLevel="2" x14ac:dyDescent="0.25">
      <c r="A53" s="10">
        <v>798</v>
      </c>
      <c r="B53" s="11">
        <v>43788</v>
      </c>
      <c r="C53" s="12" t="s">
        <v>74</v>
      </c>
      <c r="D53" s="12" t="s">
        <v>71</v>
      </c>
      <c r="E53" s="13">
        <v>0</v>
      </c>
      <c r="F53" s="13">
        <v>120</v>
      </c>
      <c r="G53" s="13">
        <v>189.70000000000002</v>
      </c>
      <c r="H53" s="13">
        <f>SUM(E53:G53)</f>
        <v>309.70000000000005</v>
      </c>
      <c r="I53" s="12" t="s">
        <v>75</v>
      </c>
    </row>
    <row r="54" spans="1:9" ht="33.75" outlineLevel="2" x14ac:dyDescent="0.25">
      <c r="A54" s="10">
        <v>805</v>
      </c>
      <c r="B54" s="11">
        <v>43788</v>
      </c>
      <c r="C54" s="12" t="s">
        <v>74</v>
      </c>
      <c r="D54" s="12" t="s">
        <v>71</v>
      </c>
      <c r="E54" s="13">
        <v>0</v>
      </c>
      <c r="F54" s="13">
        <v>120</v>
      </c>
      <c r="G54" s="13">
        <v>189.70000000000002</v>
      </c>
      <c r="H54" s="13">
        <f>SUM(E54:G54)</f>
        <v>309.70000000000005</v>
      </c>
      <c r="I54" s="12" t="s">
        <v>76</v>
      </c>
    </row>
    <row r="55" spans="1:9" ht="45" outlineLevel="2" x14ac:dyDescent="0.25">
      <c r="A55" s="10">
        <v>817</v>
      </c>
      <c r="B55" s="11">
        <v>43795</v>
      </c>
      <c r="C55" s="12" t="s">
        <v>74</v>
      </c>
      <c r="D55" s="12" t="s">
        <v>71</v>
      </c>
      <c r="E55" s="13">
        <v>840</v>
      </c>
      <c r="F55" s="13">
        <v>480</v>
      </c>
      <c r="G55" s="13">
        <v>495.5</v>
      </c>
      <c r="H55" s="13">
        <f>SUM(E55:G55)</f>
        <v>1815.5</v>
      </c>
      <c r="I55" s="12" t="s">
        <v>77</v>
      </c>
    </row>
    <row r="56" spans="1:9" outlineLevel="1" x14ac:dyDescent="0.25">
      <c r="A56" s="14"/>
      <c r="B56" s="15"/>
      <c r="C56" s="16" t="s">
        <v>78</v>
      </c>
      <c r="D56" s="17"/>
      <c r="E56" s="18">
        <f>SUBTOTAL(9,E53:E55)</f>
        <v>840</v>
      </c>
      <c r="F56" s="18">
        <f>SUBTOTAL(9,F53:F55)</f>
        <v>720</v>
      </c>
      <c r="G56" s="18">
        <f>SUBTOTAL(9,G53:G55)</f>
        <v>874.90000000000009</v>
      </c>
      <c r="H56" s="18">
        <f>SUBTOTAL(9,H53:H55)</f>
        <v>2434.9</v>
      </c>
      <c r="I56" s="17"/>
    </row>
    <row r="57" spans="1:9" ht="45" outlineLevel="2" x14ac:dyDescent="0.25">
      <c r="A57" s="10">
        <v>769</v>
      </c>
      <c r="B57" s="11">
        <v>43781</v>
      </c>
      <c r="C57" s="12" t="s">
        <v>79</v>
      </c>
      <c r="D57" s="12" t="s">
        <v>71</v>
      </c>
      <c r="E57" s="13">
        <v>250</v>
      </c>
      <c r="F57" s="13">
        <v>240</v>
      </c>
      <c r="G57" s="13">
        <v>427.8</v>
      </c>
      <c r="H57" s="13">
        <f>SUM(E57:G57)</f>
        <v>917.8</v>
      </c>
      <c r="I57" s="12" t="s">
        <v>80</v>
      </c>
    </row>
    <row r="58" spans="1:9" ht="33.75" outlineLevel="2" x14ac:dyDescent="0.25">
      <c r="A58" s="10">
        <v>776</v>
      </c>
      <c r="B58" s="11">
        <v>43781</v>
      </c>
      <c r="C58" s="12" t="s">
        <v>79</v>
      </c>
      <c r="D58" s="12" t="s">
        <v>71</v>
      </c>
      <c r="E58" s="13">
        <v>0</v>
      </c>
      <c r="F58" s="13">
        <v>120</v>
      </c>
      <c r="G58" s="13">
        <v>56.6</v>
      </c>
      <c r="H58" s="13">
        <f>SUM(E58:G58)</f>
        <v>176.6</v>
      </c>
      <c r="I58" s="12" t="s">
        <v>81</v>
      </c>
    </row>
    <row r="59" spans="1:9" ht="56.25" outlineLevel="2" x14ac:dyDescent="0.25">
      <c r="A59" s="10">
        <v>804</v>
      </c>
      <c r="B59" s="11">
        <v>43788</v>
      </c>
      <c r="C59" s="12" t="s">
        <v>79</v>
      </c>
      <c r="D59" s="12" t="s">
        <v>71</v>
      </c>
      <c r="E59" s="13">
        <v>250</v>
      </c>
      <c r="F59" s="13">
        <v>240</v>
      </c>
      <c r="G59" s="13">
        <v>427.8</v>
      </c>
      <c r="H59" s="13">
        <f>SUM(E59:G59)</f>
        <v>917.8</v>
      </c>
      <c r="I59" s="12" t="s">
        <v>82</v>
      </c>
    </row>
    <row r="60" spans="1:9" outlineLevel="1" x14ac:dyDescent="0.25">
      <c r="A60" s="14"/>
      <c r="B60" s="15"/>
      <c r="C60" s="16" t="s">
        <v>83</v>
      </c>
      <c r="D60" s="17"/>
      <c r="E60" s="18">
        <f>SUBTOTAL(9,E57:E59)</f>
        <v>500</v>
      </c>
      <c r="F60" s="18">
        <f>SUBTOTAL(9,F57:F59)</f>
        <v>600</v>
      </c>
      <c r="G60" s="18">
        <f>SUBTOTAL(9,G57:G59)</f>
        <v>912.2</v>
      </c>
      <c r="H60" s="18">
        <f>SUBTOTAL(9,H57:H59)</f>
        <v>2012.1999999999998</v>
      </c>
      <c r="I60" s="17"/>
    </row>
    <row r="61" spans="1:9" ht="56.25" outlineLevel="2" x14ac:dyDescent="0.25">
      <c r="A61" s="10">
        <v>840</v>
      </c>
      <c r="B61" s="11">
        <v>43795</v>
      </c>
      <c r="C61" s="12" t="s">
        <v>84</v>
      </c>
      <c r="D61" s="12" t="s">
        <v>71</v>
      </c>
      <c r="E61" s="13">
        <v>700</v>
      </c>
      <c r="F61" s="13">
        <v>540</v>
      </c>
      <c r="G61" s="13">
        <v>413.2</v>
      </c>
      <c r="H61" s="13">
        <f>SUM(E61:G61)</f>
        <v>1653.2</v>
      </c>
      <c r="I61" s="12" t="s">
        <v>85</v>
      </c>
    </row>
    <row r="62" spans="1:9" ht="56.25" outlineLevel="2" x14ac:dyDescent="0.25">
      <c r="A62" s="10">
        <v>841</v>
      </c>
      <c r="B62" s="11">
        <v>43795</v>
      </c>
      <c r="C62" s="12" t="s">
        <v>84</v>
      </c>
      <c r="D62" s="12" t="s">
        <v>71</v>
      </c>
      <c r="E62" s="13">
        <v>1930</v>
      </c>
      <c r="F62" s="13">
        <v>760</v>
      </c>
      <c r="G62" s="13">
        <v>860</v>
      </c>
      <c r="H62" s="13">
        <f>SUM(E62:G62)</f>
        <v>3550</v>
      </c>
      <c r="I62" s="12" t="s">
        <v>86</v>
      </c>
    </row>
    <row r="63" spans="1:9" outlineLevel="1" x14ac:dyDescent="0.25">
      <c r="A63" s="14"/>
      <c r="B63" s="15"/>
      <c r="C63" s="16" t="s">
        <v>87</v>
      </c>
      <c r="D63" s="17"/>
      <c r="E63" s="18">
        <f>SUBTOTAL(9,E61:E62)</f>
        <v>2630</v>
      </c>
      <c r="F63" s="18">
        <f>SUBTOTAL(9,F61:F62)</f>
        <v>1300</v>
      </c>
      <c r="G63" s="18">
        <f>SUBTOTAL(9,G61:G62)</f>
        <v>1273.2</v>
      </c>
      <c r="H63" s="18">
        <f>SUBTOTAL(9,H61:H62)</f>
        <v>5203.2</v>
      </c>
      <c r="I63" s="17"/>
    </row>
    <row r="64" spans="1:9" ht="33.75" outlineLevel="2" x14ac:dyDescent="0.25">
      <c r="A64" s="10">
        <v>825</v>
      </c>
      <c r="B64" s="11">
        <v>43795</v>
      </c>
      <c r="C64" s="12" t="s">
        <v>88</v>
      </c>
      <c r="D64" s="12" t="s">
        <v>71</v>
      </c>
      <c r="E64" s="13">
        <v>250</v>
      </c>
      <c r="F64" s="13">
        <v>180</v>
      </c>
      <c r="G64" s="13">
        <v>526.29999999999995</v>
      </c>
      <c r="H64" s="13">
        <f>SUM(E64:G64)</f>
        <v>956.3</v>
      </c>
      <c r="I64" s="12" t="s">
        <v>89</v>
      </c>
    </row>
    <row r="65" spans="1:9" outlineLevel="1" x14ac:dyDescent="0.25">
      <c r="A65" s="14"/>
      <c r="B65" s="15"/>
      <c r="C65" s="16" t="s">
        <v>90</v>
      </c>
      <c r="D65" s="17"/>
      <c r="E65" s="18">
        <f>SUBTOTAL(9,E64:E64)</f>
        <v>250</v>
      </c>
      <c r="F65" s="18">
        <f>SUBTOTAL(9,F64:F64)</f>
        <v>180</v>
      </c>
      <c r="G65" s="18">
        <f>SUBTOTAL(9,G64:G64)</f>
        <v>526.29999999999995</v>
      </c>
      <c r="H65" s="18">
        <f>SUBTOTAL(9,H64:H64)</f>
        <v>956.3</v>
      </c>
      <c r="I65" s="17"/>
    </row>
    <row r="66" spans="1:9" ht="45" outlineLevel="2" x14ac:dyDescent="0.25">
      <c r="A66" s="10">
        <v>751</v>
      </c>
      <c r="B66" s="11">
        <v>43774</v>
      </c>
      <c r="C66" s="12" t="s">
        <v>91</v>
      </c>
      <c r="D66" s="12" t="s">
        <v>71</v>
      </c>
      <c r="E66" s="13">
        <v>500</v>
      </c>
      <c r="F66" s="13">
        <v>360</v>
      </c>
      <c r="G66" s="13">
        <v>283.08000000000004</v>
      </c>
      <c r="H66" s="13">
        <f>SUM(E66:G66)</f>
        <v>1143.08</v>
      </c>
      <c r="I66" s="12" t="s">
        <v>92</v>
      </c>
    </row>
    <row r="67" spans="1:9" ht="67.5" outlineLevel="2" x14ac:dyDescent="0.25">
      <c r="A67" s="10">
        <v>759</v>
      </c>
      <c r="B67" s="11">
        <v>43774</v>
      </c>
      <c r="C67" s="12" t="s">
        <v>91</v>
      </c>
      <c r="D67" s="12" t="s">
        <v>71</v>
      </c>
      <c r="E67" s="13">
        <v>2450</v>
      </c>
      <c r="F67" s="13">
        <v>980</v>
      </c>
      <c r="G67" s="13">
        <v>426.63</v>
      </c>
      <c r="H67" s="13">
        <f>SUM(E67:G67)</f>
        <v>3856.63</v>
      </c>
      <c r="I67" s="12" t="s">
        <v>93</v>
      </c>
    </row>
    <row r="68" spans="1:9" ht="56.25" outlineLevel="2" x14ac:dyDescent="0.25">
      <c r="A68" s="10">
        <v>781</v>
      </c>
      <c r="B68" s="11">
        <v>43781</v>
      </c>
      <c r="C68" s="12" t="s">
        <v>91</v>
      </c>
      <c r="D68" s="12" t="s">
        <v>71</v>
      </c>
      <c r="E68" s="13">
        <v>500</v>
      </c>
      <c r="F68" s="13">
        <v>360</v>
      </c>
      <c r="G68" s="13">
        <v>96.86</v>
      </c>
      <c r="H68" s="13">
        <f>SUM(E68:G68)</f>
        <v>956.86</v>
      </c>
      <c r="I68" s="12" t="s">
        <v>94</v>
      </c>
    </row>
    <row r="69" spans="1:9" ht="56.25" outlineLevel="2" x14ac:dyDescent="0.25">
      <c r="A69" s="10">
        <v>782</v>
      </c>
      <c r="B69" s="11">
        <v>43781</v>
      </c>
      <c r="C69" s="12" t="s">
        <v>91</v>
      </c>
      <c r="D69" s="12" t="s">
        <v>71</v>
      </c>
      <c r="E69" s="13">
        <v>500</v>
      </c>
      <c r="F69" s="13">
        <v>300</v>
      </c>
      <c r="G69" s="13">
        <v>210.18</v>
      </c>
      <c r="H69" s="13">
        <f>SUM(E69:G69)</f>
        <v>1010.1800000000001</v>
      </c>
      <c r="I69" s="12" t="s">
        <v>95</v>
      </c>
    </row>
    <row r="70" spans="1:9" ht="33.75" outlineLevel="2" x14ac:dyDescent="0.25">
      <c r="A70" s="10">
        <v>783</v>
      </c>
      <c r="B70" s="11">
        <v>43781</v>
      </c>
      <c r="C70" s="12" t="s">
        <v>91</v>
      </c>
      <c r="D70" s="12" t="s">
        <v>71</v>
      </c>
      <c r="E70" s="13">
        <v>0</v>
      </c>
      <c r="F70" s="13">
        <v>120</v>
      </c>
      <c r="G70" s="13">
        <v>178.07999999999998</v>
      </c>
      <c r="H70" s="13">
        <f>SUM(E70:G70)</f>
        <v>298.08</v>
      </c>
      <c r="I70" s="12" t="s">
        <v>96</v>
      </c>
    </row>
    <row r="71" spans="1:9" ht="33.75" outlineLevel="2" x14ac:dyDescent="0.25">
      <c r="A71" s="10">
        <v>784</v>
      </c>
      <c r="B71" s="11">
        <v>43781</v>
      </c>
      <c r="C71" s="12" t="s">
        <v>91</v>
      </c>
      <c r="D71" s="12" t="s">
        <v>71</v>
      </c>
      <c r="E71" s="13">
        <v>0</v>
      </c>
      <c r="F71" s="13">
        <v>120</v>
      </c>
      <c r="G71" s="13">
        <v>141.05000000000001</v>
      </c>
      <c r="H71" s="13">
        <f>SUM(E71:G71)</f>
        <v>261.05</v>
      </c>
      <c r="I71" s="12" t="s">
        <v>97</v>
      </c>
    </row>
    <row r="72" spans="1:9" outlineLevel="1" x14ac:dyDescent="0.25">
      <c r="A72" s="14"/>
      <c r="B72" s="15"/>
      <c r="C72" s="16" t="s">
        <v>98</v>
      </c>
      <c r="D72" s="17"/>
      <c r="E72" s="18">
        <f>SUBTOTAL(9,E66:E71)</f>
        <v>3950</v>
      </c>
      <c r="F72" s="18">
        <f>SUBTOTAL(9,F66:F71)</f>
        <v>2240</v>
      </c>
      <c r="G72" s="18">
        <f>SUBTOTAL(9,G66:G71)</f>
        <v>1335.8799999999999</v>
      </c>
      <c r="H72" s="18">
        <f>SUBTOTAL(9,H66:H71)</f>
        <v>7525.88</v>
      </c>
      <c r="I72" s="17"/>
    </row>
    <row r="73" spans="1:9" ht="33.75" outlineLevel="2" x14ac:dyDescent="0.25">
      <c r="A73" s="10">
        <v>775</v>
      </c>
      <c r="B73" s="11">
        <v>43781</v>
      </c>
      <c r="C73" s="12" t="s">
        <v>99</v>
      </c>
      <c r="D73" s="12" t="s">
        <v>71</v>
      </c>
      <c r="E73" s="13">
        <v>0</v>
      </c>
      <c r="F73" s="13">
        <v>120</v>
      </c>
      <c r="G73" s="13">
        <v>102.80000000000001</v>
      </c>
      <c r="H73" s="13">
        <f>SUM(E73:G73)</f>
        <v>222.8</v>
      </c>
      <c r="I73" s="12" t="s">
        <v>100</v>
      </c>
    </row>
    <row r="74" spans="1:9" ht="33.75" outlineLevel="2" x14ac:dyDescent="0.25">
      <c r="A74" s="10">
        <v>794</v>
      </c>
      <c r="B74" s="11">
        <v>43788</v>
      </c>
      <c r="C74" s="12" t="s">
        <v>99</v>
      </c>
      <c r="D74" s="12" t="s">
        <v>71</v>
      </c>
      <c r="E74" s="13">
        <v>0</v>
      </c>
      <c r="F74" s="13">
        <v>120</v>
      </c>
      <c r="G74" s="13">
        <v>102.80000000000001</v>
      </c>
      <c r="H74" s="13">
        <f>SUM(E74:G74)</f>
        <v>222.8</v>
      </c>
      <c r="I74" s="12" t="s">
        <v>101</v>
      </c>
    </row>
    <row r="75" spans="1:9" ht="33.75" outlineLevel="2" x14ac:dyDescent="0.25">
      <c r="A75" s="10">
        <v>832</v>
      </c>
      <c r="B75" s="11">
        <v>43795</v>
      </c>
      <c r="C75" s="12" t="s">
        <v>99</v>
      </c>
      <c r="D75" s="12" t="s">
        <v>71</v>
      </c>
      <c r="E75" s="13">
        <v>0</v>
      </c>
      <c r="F75" s="13">
        <v>120</v>
      </c>
      <c r="G75" s="13">
        <v>102.80000000000001</v>
      </c>
      <c r="H75" s="13">
        <f>SUM(E75:G75)</f>
        <v>222.8</v>
      </c>
      <c r="I75" s="12" t="s">
        <v>102</v>
      </c>
    </row>
    <row r="76" spans="1:9" outlineLevel="1" x14ac:dyDescent="0.25">
      <c r="A76" s="14"/>
      <c r="B76" s="15"/>
      <c r="C76" s="16" t="s">
        <v>103</v>
      </c>
      <c r="D76" s="17"/>
      <c r="E76" s="18">
        <f>SUBTOTAL(9,E73:E75)</f>
        <v>0</v>
      </c>
      <c r="F76" s="18">
        <f>SUBTOTAL(9,F73:F75)</f>
        <v>360</v>
      </c>
      <c r="G76" s="18">
        <f>SUBTOTAL(9,G73:G75)</f>
        <v>308.40000000000003</v>
      </c>
      <c r="H76" s="18">
        <f>SUBTOTAL(9,H73:H75)</f>
        <v>668.40000000000009</v>
      </c>
      <c r="I76" s="17"/>
    </row>
    <row r="77" spans="1:9" ht="33.75" outlineLevel="2" x14ac:dyDescent="0.25">
      <c r="A77" s="10">
        <v>779</v>
      </c>
      <c r="B77" s="11">
        <v>43781</v>
      </c>
      <c r="C77" s="12" t="s">
        <v>104</v>
      </c>
      <c r="D77" s="12" t="s">
        <v>71</v>
      </c>
      <c r="E77" s="13">
        <v>250</v>
      </c>
      <c r="F77" s="13">
        <v>180</v>
      </c>
      <c r="G77" s="13">
        <v>140</v>
      </c>
      <c r="H77" s="13">
        <f>SUM(E77:G77)</f>
        <v>570</v>
      </c>
      <c r="I77" s="12" t="s">
        <v>105</v>
      </c>
    </row>
    <row r="78" spans="1:9" ht="33.75" outlineLevel="2" x14ac:dyDescent="0.25">
      <c r="A78" s="10">
        <v>819</v>
      </c>
      <c r="B78" s="11">
        <v>43795</v>
      </c>
      <c r="C78" s="12" t="s">
        <v>104</v>
      </c>
      <c r="D78" s="12" t="s">
        <v>71</v>
      </c>
      <c r="E78" s="13">
        <v>0</v>
      </c>
      <c r="F78" s="13">
        <v>120</v>
      </c>
      <c r="G78" s="13">
        <v>213.07999999999998</v>
      </c>
      <c r="H78" s="13">
        <f>SUM(E78:G78)</f>
        <v>333.08</v>
      </c>
      <c r="I78" s="12" t="s">
        <v>106</v>
      </c>
    </row>
    <row r="79" spans="1:9" ht="33.75" outlineLevel="2" x14ac:dyDescent="0.25">
      <c r="A79" s="10">
        <v>838</v>
      </c>
      <c r="B79" s="11">
        <v>43795</v>
      </c>
      <c r="C79" s="12" t="s">
        <v>104</v>
      </c>
      <c r="D79" s="12" t="s">
        <v>71</v>
      </c>
      <c r="E79" s="13">
        <v>840</v>
      </c>
      <c r="F79" s="13">
        <v>480</v>
      </c>
      <c r="G79" s="13">
        <v>405</v>
      </c>
      <c r="H79" s="13">
        <f>SUM(E79:G79)</f>
        <v>1725</v>
      </c>
      <c r="I79" s="12" t="s">
        <v>107</v>
      </c>
    </row>
    <row r="80" spans="1:9" outlineLevel="1" x14ac:dyDescent="0.25">
      <c r="A80" s="14"/>
      <c r="B80" s="15"/>
      <c r="C80" s="16" t="s">
        <v>108</v>
      </c>
      <c r="D80" s="17"/>
      <c r="E80" s="18">
        <f>SUBTOTAL(9,E77:E79)</f>
        <v>1090</v>
      </c>
      <c r="F80" s="18">
        <f>SUBTOTAL(9,F77:F79)</f>
        <v>780</v>
      </c>
      <c r="G80" s="18">
        <f>SUBTOTAL(9,G77:G79)</f>
        <v>758.07999999999993</v>
      </c>
      <c r="H80" s="18">
        <f>SUBTOTAL(9,H77:H79)</f>
        <v>2628.08</v>
      </c>
      <c r="I80" s="17"/>
    </row>
    <row r="81" spans="1:9" ht="45" outlineLevel="2" x14ac:dyDescent="0.25">
      <c r="A81" s="10">
        <v>810</v>
      </c>
      <c r="B81" s="11">
        <v>43788</v>
      </c>
      <c r="C81" s="12" t="s">
        <v>109</v>
      </c>
      <c r="D81" s="12" t="s">
        <v>60</v>
      </c>
      <c r="E81" s="13">
        <v>500</v>
      </c>
      <c r="F81" s="13">
        <v>240</v>
      </c>
      <c r="G81" s="13">
        <v>140</v>
      </c>
      <c r="H81" s="13">
        <f>SUM(E81:G81)</f>
        <v>880</v>
      </c>
      <c r="I81" s="12" t="s">
        <v>110</v>
      </c>
    </row>
    <row r="82" spans="1:9" outlineLevel="1" x14ac:dyDescent="0.25">
      <c r="A82" s="14"/>
      <c r="B82" s="15"/>
      <c r="C82" s="16" t="s">
        <v>111</v>
      </c>
      <c r="D82" s="17"/>
      <c r="E82" s="18">
        <f>SUBTOTAL(9,E81:E81)</f>
        <v>500</v>
      </c>
      <c r="F82" s="18">
        <f>SUBTOTAL(9,F81:F81)</f>
        <v>240</v>
      </c>
      <c r="G82" s="18">
        <f>SUBTOTAL(9,G81:G81)</f>
        <v>140</v>
      </c>
      <c r="H82" s="18">
        <f>SUBTOTAL(9,H81:H81)</f>
        <v>880</v>
      </c>
      <c r="I82" s="17"/>
    </row>
    <row r="83" spans="1:9" ht="22.5" outlineLevel="2" x14ac:dyDescent="0.25">
      <c r="A83" s="10">
        <v>799</v>
      </c>
      <c r="B83" s="11">
        <v>43788</v>
      </c>
      <c r="C83" s="12" t="s">
        <v>112</v>
      </c>
      <c r="D83" s="12" t="s">
        <v>71</v>
      </c>
      <c r="E83" s="13">
        <v>0</v>
      </c>
      <c r="F83" s="13">
        <v>120</v>
      </c>
      <c r="G83" s="13">
        <v>0</v>
      </c>
      <c r="H83" s="13">
        <f>SUM(E83:G83)</f>
        <v>120</v>
      </c>
      <c r="I83" s="12" t="s">
        <v>113</v>
      </c>
    </row>
    <row r="84" spans="1:9" ht="22.5" outlineLevel="2" x14ac:dyDescent="0.25">
      <c r="A84" s="10">
        <v>830</v>
      </c>
      <c r="B84" s="11">
        <v>43795</v>
      </c>
      <c r="C84" s="12" t="s">
        <v>112</v>
      </c>
      <c r="D84" s="12" t="s">
        <v>71</v>
      </c>
      <c r="E84" s="13">
        <v>0</v>
      </c>
      <c r="F84" s="13">
        <v>120</v>
      </c>
      <c r="G84" s="13">
        <v>0</v>
      </c>
      <c r="H84" s="13">
        <f>SUM(E84:G84)</f>
        <v>120</v>
      </c>
      <c r="I84" s="12" t="s">
        <v>114</v>
      </c>
    </row>
    <row r="85" spans="1:9" outlineLevel="1" x14ac:dyDescent="0.25">
      <c r="A85" s="14"/>
      <c r="B85" s="15"/>
      <c r="C85" s="16" t="s">
        <v>115</v>
      </c>
      <c r="D85" s="17"/>
      <c r="E85" s="18">
        <f>SUBTOTAL(9,E83:E84)</f>
        <v>0</v>
      </c>
      <c r="F85" s="18">
        <f>SUBTOTAL(9,F83:F84)</f>
        <v>240</v>
      </c>
      <c r="G85" s="18">
        <f>SUBTOTAL(9,G83:G84)</f>
        <v>0</v>
      </c>
      <c r="H85" s="18">
        <f>SUBTOTAL(9,H83:H84)</f>
        <v>240</v>
      </c>
      <c r="I85" s="17"/>
    </row>
    <row r="86" spans="1:9" ht="33.75" outlineLevel="2" x14ac:dyDescent="0.25">
      <c r="A86" s="10">
        <v>789</v>
      </c>
      <c r="B86" s="11">
        <v>43781</v>
      </c>
      <c r="C86" s="12" t="s">
        <v>116</v>
      </c>
      <c r="D86" s="12" t="s">
        <v>60</v>
      </c>
      <c r="E86" s="13">
        <v>0</v>
      </c>
      <c r="F86" s="13">
        <v>60</v>
      </c>
      <c r="G86" s="13">
        <v>13.200000000000001</v>
      </c>
      <c r="H86" s="13">
        <f>SUM(E86:G86)</f>
        <v>73.2</v>
      </c>
      <c r="I86" s="12" t="s">
        <v>117</v>
      </c>
    </row>
    <row r="87" spans="1:9" outlineLevel="1" x14ac:dyDescent="0.25">
      <c r="A87" s="14"/>
      <c r="B87" s="15"/>
      <c r="C87" s="16" t="s">
        <v>118</v>
      </c>
      <c r="D87" s="17"/>
      <c r="E87" s="18">
        <f>SUBTOTAL(9,E86:E86)</f>
        <v>0</v>
      </c>
      <c r="F87" s="18">
        <f>SUBTOTAL(9,F86:F86)</f>
        <v>60</v>
      </c>
      <c r="G87" s="18">
        <f>SUBTOTAL(9,G86:G86)</f>
        <v>13.200000000000001</v>
      </c>
      <c r="H87" s="18">
        <f>SUBTOTAL(9,H86:H86)</f>
        <v>73.2</v>
      </c>
      <c r="I87" s="17"/>
    </row>
    <row r="88" spans="1:9" ht="22.5" outlineLevel="2" x14ac:dyDescent="0.25">
      <c r="A88" s="10">
        <v>675</v>
      </c>
      <c r="B88" s="11">
        <v>44140</v>
      </c>
      <c r="C88" s="12" t="s">
        <v>119</v>
      </c>
      <c r="D88" s="12" t="s">
        <v>71</v>
      </c>
      <c r="E88" s="13">
        <v>250</v>
      </c>
      <c r="F88" s="13">
        <v>0</v>
      </c>
      <c r="G88" s="13">
        <v>0</v>
      </c>
      <c r="H88" s="13">
        <f>SUM(E88:G88)</f>
        <v>250</v>
      </c>
      <c r="I88" s="12" t="s">
        <v>120</v>
      </c>
    </row>
    <row r="89" spans="1:9" ht="33.75" outlineLevel="2" x14ac:dyDescent="0.25">
      <c r="A89" s="10">
        <v>753</v>
      </c>
      <c r="B89" s="11">
        <v>43774</v>
      </c>
      <c r="C89" s="12" t="s">
        <v>119</v>
      </c>
      <c r="D89" s="12" t="s">
        <v>71</v>
      </c>
      <c r="E89" s="13">
        <v>0</v>
      </c>
      <c r="F89" s="13">
        <v>120</v>
      </c>
      <c r="G89" s="13">
        <v>70</v>
      </c>
      <c r="H89" s="13">
        <f>SUM(E89:G89)</f>
        <v>190</v>
      </c>
      <c r="I89" s="12" t="s">
        <v>121</v>
      </c>
    </row>
    <row r="90" spans="1:9" ht="33.75" outlineLevel="2" x14ac:dyDescent="0.25">
      <c r="A90" s="10">
        <v>774</v>
      </c>
      <c r="B90" s="11">
        <v>43781</v>
      </c>
      <c r="C90" s="12" t="s">
        <v>119</v>
      </c>
      <c r="D90" s="12" t="s">
        <v>71</v>
      </c>
      <c r="E90" s="13">
        <v>0</v>
      </c>
      <c r="F90" s="13">
        <v>60</v>
      </c>
      <c r="G90" s="13">
        <v>70</v>
      </c>
      <c r="H90" s="13">
        <f>SUM(E90:G90)</f>
        <v>130</v>
      </c>
      <c r="I90" s="12" t="s">
        <v>122</v>
      </c>
    </row>
    <row r="91" spans="1:9" ht="45" outlineLevel="2" x14ac:dyDescent="0.25">
      <c r="A91" s="10">
        <v>787</v>
      </c>
      <c r="B91" s="11">
        <v>43781</v>
      </c>
      <c r="C91" s="12" t="s">
        <v>119</v>
      </c>
      <c r="D91" s="12" t="s">
        <v>71</v>
      </c>
      <c r="E91" s="13">
        <v>1260</v>
      </c>
      <c r="F91" s="13">
        <v>640</v>
      </c>
      <c r="G91" s="13">
        <v>450</v>
      </c>
      <c r="H91" s="13">
        <f>SUM(E91:G91)</f>
        <v>2350</v>
      </c>
      <c r="I91" s="12" t="s">
        <v>123</v>
      </c>
    </row>
    <row r="92" spans="1:9" ht="33.75" outlineLevel="2" x14ac:dyDescent="0.25">
      <c r="A92" s="10">
        <v>788</v>
      </c>
      <c r="B92" s="11">
        <v>43781</v>
      </c>
      <c r="C92" s="12" t="s">
        <v>119</v>
      </c>
      <c r="D92" s="12" t="s">
        <v>71</v>
      </c>
      <c r="E92" s="13">
        <v>0</v>
      </c>
      <c r="F92" s="13">
        <v>120</v>
      </c>
      <c r="G92" s="13">
        <v>70</v>
      </c>
      <c r="H92" s="13">
        <f>SUM(E92:G92)</f>
        <v>190</v>
      </c>
      <c r="I92" s="12" t="s">
        <v>124</v>
      </c>
    </row>
    <row r="93" spans="1:9" ht="33.75" outlineLevel="2" x14ac:dyDescent="0.25">
      <c r="A93" s="10">
        <v>792</v>
      </c>
      <c r="B93" s="11">
        <v>43788</v>
      </c>
      <c r="C93" s="12" t="s">
        <v>119</v>
      </c>
      <c r="D93" s="12" t="s">
        <v>71</v>
      </c>
      <c r="E93" s="13">
        <v>0</v>
      </c>
      <c r="F93" s="13">
        <v>120</v>
      </c>
      <c r="G93" s="13">
        <v>482.90000000000003</v>
      </c>
      <c r="H93" s="13">
        <f>SUM(E93:G93)</f>
        <v>602.90000000000009</v>
      </c>
      <c r="I93" s="12" t="s">
        <v>125</v>
      </c>
    </row>
    <row r="94" spans="1:9" ht="33.75" outlineLevel="2" x14ac:dyDescent="0.25">
      <c r="A94" s="10">
        <v>801</v>
      </c>
      <c r="B94" s="11">
        <v>43788</v>
      </c>
      <c r="C94" s="12" t="s">
        <v>119</v>
      </c>
      <c r="D94" s="12" t="s">
        <v>71</v>
      </c>
      <c r="E94" s="13">
        <v>0</v>
      </c>
      <c r="F94" s="13">
        <v>120</v>
      </c>
      <c r="G94" s="13">
        <v>70</v>
      </c>
      <c r="H94" s="13">
        <f>SUM(E94:G94)</f>
        <v>190</v>
      </c>
      <c r="I94" s="12" t="s">
        <v>126</v>
      </c>
    </row>
    <row r="95" spans="1:9" ht="33.75" outlineLevel="2" x14ac:dyDescent="0.25">
      <c r="A95" s="10">
        <v>822</v>
      </c>
      <c r="B95" s="11">
        <v>43795</v>
      </c>
      <c r="C95" s="12" t="s">
        <v>119</v>
      </c>
      <c r="D95" s="12" t="s">
        <v>71</v>
      </c>
      <c r="E95" s="13">
        <v>0</v>
      </c>
      <c r="F95" s="13">
        <v>120</v>
      </c>
      <c r="G95" s="13">
        <v>70</v>
      </c>
      <c r="H95" s="13">
        <f>SUM(E95:G95)</f>
        <v>190</v>
      </c>
      <c r="I95" s="12" t="s">
        <v>127</v>
      </c>
    </row>
    <row r="96" spans="1:9" ht="33.75" outlineLevel="2" x14ac:dyDescent="0.25">
      <c r="A96" s="10">
        <v>833</v>
      </c>
      <c r="B96" s="11">
        <v>43795</v>
      </c>
      <c r="C96" s="12" t="s">
        <v>119</v>
      </c>
      <c r="D96" s="12" t="s">
        <v>71</v>
      </c>
      <c r="E96" s="13">
        <v>0</v>
      </c>
      <c r="F96" s="13">
        <v>120</v>
      </c>
      <c r="G96" s="13">
        <v>70</v>
      </c>
      <c r="H96" s="13">
        <f>SUM(E96:G96)</f>
        <v>190</v>
      </c>
      <c r="I96" s="12" t="s">
        <v>128</v>
      </c>
    </row>
    <row r="97" spans="1:9" outlineLevel="1" x14ac:dyDescent="0.25">
      <c r="A97" s="14"/>
      <c r="B97" s="15"/>
      <c r="C97" s="16" t="s">
        <v>129</v>
      </c>
      <c r="D97" s="17"/>
      <c r="E97" s="18">
        <f>SUBTOTAL(9,E88:E96)</f>
        <v>1510</v>
      </c>
      <c r="F97" s="18">
        <f>SUBTOTAL(9,F88:F96)</f>
        <v>1420</v>
      </c>
      <c r="G97" s="18">
        <f>SUBTOTAL(9,G88:G96)</f>
        <v>1352.9</v>
      </c>
      <c r="H97" s="18">
        <f>SUBTOTAL(9,H88:H96)</f>
        <v>4282.8999999999996</v>
      </c>
      <c r="I97" s="17"/>
    </row>
    <row r="98" spans="1:9" ht="45" outlineLevel="2" x14ac:dyDescent="0.25">
      <c r="A98" s="10">
        <v>809</v>
      </c>
      <c r="B98" s="11">
        <v>43788</v>
      </c>
      <c r="C98" s="12" t="s">
        <v>130</v>
      </c>
      <c r="D98" s="12" t="s">
        <v>60</v>
      </c>
      <c r="E98" s="13">
        <v>250</v>
      </c>
      <c r="F98" s="13">
        <v>180</v>
      </c>
      <c r="G98" s="13">
        <v>0</v>
      </c>
      <c r="H98" s="13">
        <f>SUM(E98:G98)</f>
        <v>430</v>
      </c>
      <c r="I98" s="12" t="s">
        <v>131</v>
      </c>
    </row>
    <row r="99" spans="1:9" outlineLevel="1" x14ac:dyDescent="0.25">
      <c r="A99" s="14"/>
      <c r="B99" s="15"/>
      <c r="C99" s="16" t="s">
        <v>132</v>
      </c>
      <c r="D99" s="17"/>
      <c r="E99" s="18">
        <f>SUBTOTAL(9,E98:E98)</f>
        <v>250</v>
      </c>
      <c r="F99" s="18">
        <f>SUBTOTAL(9,F98:F98)</f>
        <v>180</v>
      </c>
      <c r="G99" s="18">
        <f>SUBTOTAL(9,G98:G98)</f>
        <v>0</v>
      </c>
      <c r="H99" s="18">
        <f>SUBTOTAL(9,H98:H98)</f>
        <v>430</v>
      </c>
      <c r="I99" s="17"/>
    </row>
    <row r="100" spans="1:9" ht="33.75" outlineLevel="2" x14ac:dyDescent="0.25">
      <c r="A100" s="10">
        <v>773</v>
      </c>
      <c r="B100" s="11">
        <v>43781</v>
      </c>
      <c r="C100" s="12" t="s">
        <v>133</v>
      </c>
      <c r="D100" s="12" t="s">
        <v>71</v>
      </c>
      <c r="E100" s="13">
        <v>0</v>
      </c>
      <c r="F100" s="13">
        <v>120</v>
      </c>
      <c r="G100" s="13">
        <v>66.5</v>
      </c>
      <c r="H100" s="13">
        <f>SUM(E100:G100)</f>
        <v>186.5</v>
      </c>
      <c r="I100" s="12" t="s">
        <v>134</v>
      </c>
    </row>
    <row r="101" spans="1:9" ht="33.75" outlineLevel="2" x14ac:dyDescent="0.25">
      <c r="A101" s="10">
        <v>785</v>
      </c>
      <c r="B101" s="11">
        <v>43781</v>
      </c>
      <c r="C101" s="12" t="s">
        <v>133</v>
      </c>
      <c r="D101" s="12" t="s">
        <v>71</v>
      </c>
      <c r="E101" s="13">
        <v>250</v>
      </c>
      <c r="F101" s="13">
        <v>120</v>
      </c>
      <c r="G101" s="13">
        <v>337.70000000000005</v>
      </c>
      <c r="H101" s="13">
        <f>SUM(E101:G101)</f>
        <v>707.7</v>
      </c>
      <c r="I101" s="12" t="s">
        <v>135</v>
      </c>
    </row>
    <row r="102" spans="1:9" ht="45" outlineLevel="2" x14ac:dyDescent="0.25">
      <c r="A102" s="10">
        <v>786</v>
      </c>
      <c r="B102" s="11">
        <v>43781</v>
      </c>
      <c r="C102" s="12" t="s">
        <v>133</v>
      </c>
      <c r="D102" s="12" t="s">
        <v>71</v>
      </c>
      <c r="E102" s="13">
        <v>500</v>
      </c>
      <c r="F102" s="13">
        <v>240</v>
      </c>
      <c r="G102" s="13">
        <v>746.30000000000007</v>
      </c>
      <c r="H102" s="13">
        <f>SUM(E102:G102)</f>
        <v>1486.3000000000002</v>
      </c>
      <c r="I102" s="12" t="s">
        <v>136</v>
      </c>
    </row>
    <row r="103" spans="1:9" outlineLevel="1" x14ac:dyDescent="0.25">
      <c r="A103" s="14"/>
      <c r="B103" s="15"/>
      <c r="C103" s="16" t="s">
        <v>137</v>
      </c>
      <c r="D103" s="17"/>
      <c r="E103" s="18">
        <f>SUBTOTAL(9,E100:E102)</f>
        <v>750</v>
      </c>
      <c r="F103" s="18">
        <f>SUBTOTAL(9,F100:F102)</f>
        <v>480</v>
      </c>
      <c r="G103" s="18">
        <f>SUBTOTAL(9,G100:G102)</f>
        <v>1150.5</v>
      </c>
      <c r="H103" s="18">
        <f>SUBTOTAL(9,H100:H102)</f>
        <v>2380.5</v>
      </c>
      <c r="I103" s="17"/>
    </row>
    <row r="104" spans="1:9" ht="33.75" outlineLevel="2" x14ac:dyDescent="0.25">
      <c r="A104" s="10">
        <v>768</v>
      </c>
      <c r="B104" s="11">
        <v>43781</v>
      </c>
      <c r="C104" s="12" t="s">
        <v>138</v>
      </c>
      <c r="D104" s="12" t="s">
        <v>71</v>
      </c>
      <c r="E104" s="13">
        <v>0</v>
      </c>
      <c r="F104" s="13">
        <v>120</v>
      </c>
      <c r="G104" s="13">
        <v>35</v>
      </c>
      <c r="H104" s="13">
        <f>SUM(E104:G104)</f>
        <v>155</v>
      </c>
      <c r="I104" s="12" t="s">
        <v>139</v>
      </c>
    </row>
    <row r="105" spans="1:9" ht="33.75" outlineLevel="2" x14ac:dyDescent="0.25">
      <c r="A105" s="10">
        <v>780</v>
      </c>
      <c r="B105" s="11">
        <v>43781</v>
      </c>
      <c r="C105" s="12" t="s">
        <v>138</v>
      </c>
      <c r="D105" s="12" t="s">
        <v>71</v>
      </c>
      <c r="E105" s="13">
        <v>0</v>
      </c>
      <c r="F105" s="13">
        <v>60</v>
      </c>
      <c r="G105" s="13">
        <v>35</v>
      </c>
      <c r="H105" s="13">
        <f>SUM(E105:G105)</f>
        <v>95</v>
      </c>
      <c r="I105" s="12" t="s">
        <v>140</v>
      </c>
    </row>
    <row r="106" spans="1:9" ht="33.75" outlineLevel="2" x14ac:dyDescent="0.25">
      <c r="A106" s="10">
        <v>800</v>
      </c>
      <c r="B106" s="11">
        <v>43788</v>
      </c>
      <c r="C106" s="12" t="s">
        <v>138</v>
      </c>
      <c r="D106" s="12" t="s">
        <v>71</v>
      </c>
      <c r="E106" s="13">
        <v>0</v>
      </c>
      <c r="F106" s="13">
        <v>120</v>
      </c>
      <c r="G106" s="13">
        <v>35</v>
      </c>
      <c r="H106" s="13">
        <f>SUM(E106:G106)</f>
        <v>155</v>
      </c>
      <c r="I106" s="12" t="s">
        <v>141</v>
      </c>
    </row>
    <row r="107" spans="1:9" outlineLevel="1" x14ac:dyDescent="0.25">
      <c r="A107" s="14"/>
      <c r="B107" s="15"/>
      <c r="C107" s="16" t="s">
        <v>142</v>
      </c>
      <c r="D107" s="17"/>
      <c r="E107" s="18">
        <f>SUBTOTAL(9,E104:E106)</f>
        <v>0</v>
      </c>
      <c r="F107" s="18">
        <f>SUBTOTAL(9,F104:F106)</f>
        <v>300</v>
      </c>
      <c r="G107" s="18">
        <f>SUBTOTAL(9,G104:G106)</f>
        <v>105</v>
      </c>
      <c r="H107" s="18">
        <f>SUBTOTAL(9,H104:H106)</f>
        <v>405</v>
      </c>
      <c r="I107" s="17"/>
    </row>
    <row r="108" spans="1:9" ht="33.75" outlineLevel="2" x14ac:dyDescent="0.25">
      <c r="A108" s="10">
        <v>756</v>
      </c>
      <c r="B108" s="11">
        <v>43774</v>
      </c>
      <c r="C108" s="12" t="s">
        <v>143</v>
      </c>
      <c r="D108" s="12" t="s">
        <v>71</v>
      </c>
      <c r="E108" s="13">
        <v>250</v>
      </c>
      <c r="F108" s="13">
        <v>240</v>
      </c>
      <c r="G108" s="13">
        <v>444.70000000000005</v>
      </c>
      <c r="H108" s="13">
        <f>SUM(E108:G108)</f>
        <v>934.7</v>
      </c>
      <c r="I108" s="12" t="s">
        <v>144</v>
      </c>
    </row>
    <row r="109" spans="1:9" ht="56.25" outlineLevel="2" x14ac:dyDescent="0.25">
      <c r="A109" s="10">
        <v>820</v>
      </c>
      <c r="B109" s="11">
        <v>43795</v>
      </c>
      <c r="C109" s="12" t="s">
        <v>143</v>
      </c>
      <c r="D109" s="12" t="s">
        <v>71</v>
      </c>
      <c r="E109" s="13">
        <v>750</v>
      </c>
      <c r="F109" s="13">
        <v>360</v>
      </c>
      <c r="G109" s="13">
        <v>576.40000000000009</v>
      </c>
      <c r="H109" s="13">
        <f>SUM(E109:G109)</f>
        <v>1686.4</v>
      </c>
      <c r="I109" s="12" t="s">
        <v>145</v>
      </c>
    </row>
    <row r="110" spans="1:9" ht="45" outlineLevel="2" x14ac:dyDescent="0.25">
      <c r="A110" s="10">
        <v>821</v>
      </c>
      <c r="B110" s="11">
        <v>43795</v>
      </c>
      <c r="C110" s="12" t="s">
        <v>143</v>
      </c>
      <c r="D110" s="12" t="s">
        <v>71</v>
      </c>
      <c r="E110" s="13">
        <v>500</v>
      </c>
      <c r="F110" s="13">
        <v>240</v>
      </c>
      <c r="G110" s="13">
        <v>491.40000000000003</v>
      </c>
      <c r="H110" s="13">
        <f>SUM(E110:G110)</f>
        <v>1231.4000000000001</v>
      </c>
      <c r="I110" s="12" t="s">
        <v>146</v>
      </c>
    </row>
    <row r="111" spans="1:9" outlineLevel="1" x14ac:dyDescent="0.25">
      <c r="A111" s="14"/>
      <c r="B111" s="15"/>
      <c r="C111" s="16" t="s">
        <v>147</v>
      </c>
      <c r="D111" s="17"/>
      <c r="E111" s="18">
        <f>SUBTOTAL(9,E108:E110)</f>
        <v>1500</v>
      </c>
      <c r="F111" s="18">
        <f>SUBTOTAL(9,F108:F110)</f>
        <v>840</v>
      </c>
      <c r="G111" s="18">
        <f>SUBTOTAL(9,G108:G110)</f>
        <v>1512.5000000000002</v>
      </c>
      <c r="H111" s="18">
        <f>SUBTOTAL(9,H108:H110)</f>
        <v>3852.5000000000005</v>
      </c>
      <c r="I111" s="17"/>
    </row>
    <row r="112" spans="1:9" ht="45" outlineLevel="2" x14ac:dyDescent="0.25">
      <c r="A112" s="10">
        <v>724</v>
      </c>
      <c r="B112" s="11">
        <v>43774</v>
      </c>
      <c r="C112" s="12" t="s">
        <v>148</v>
      </c>
      <c r="D112" s="12" t="s">
        <v>71</v>
      </c>
      <c r="E112" s="13">
        <v>500</v>
      </c>
      <c r="F112" s="13">
        <v>240</v>
      </c>
      <c r="G112" s="13">
        <v>0</v>
      </c>
      <c r="H112" s="13">
        <f>SUM(E112:G112)</f>
        <v>740</v>
      </c>
      <c r="I112" s="12" t="s">
        <v>149</v>
      </c>
    </row>
    <row r="113" spans="1:9" outlineLevel="1" x14ac:dyDescent="0.25">
      <c r="A113" s="14"/>
      <c r="B113" s="15"/>
      <c r="C113" s="16" t="s">
        <v>150</v>
      </c>
      <c r="D113" s="17"/>
      <c r="E113" s="18">
        <f>SUBTOTAL(9,E112:E112)</f>
        <v>500</v>
      </c>
      <c r="F113" s="18">
        <f>SUBTOTAL(9,F112:F112)</f>
        <v>240</v>
      </c>
      <c r="G113" s="18">
        <f>SUBTOTAL(9,G112:G112)</f>
        <v>0</v>
      </c>
      <c r="H113" s="18">
        <f>SUBTOTAL(9,H112:H112)</f>
        <v>740</v>
      </c>
      <c r="I113" s="17"/>
    </row>
    <row r="114" spans="1:9" ht="33.75" outlineLevel="2" x14ac:dyDescent="0.25">
      <c r="A114" s="10">
        <v>797</v>
      </c>
      <c r="B114" s="11">
        <v>43788</v>
      </c>
      <c r="C114" s="12" t="s">
        <v>151</v>
      </c>
      <c r="D114" s="12" t="s">
        <v>60</v>
      </c>
      <c r="E114" s="13">
        <v>0</v>
      </c>
      <c r="F114" s="13">
        <v>120</v>
      </c>
      <c r="G114" s="13">
        <v>260.10000000000002</v>
      </c>
      <c r="H114" s="13">
        <f>SUM(E114:G114)</f>
        <v>380.1</v>
      </c>
      <c r="I114" s="12" t="s">
        <v>152</v>
      </c>
    </row>
    <row r="115" spans="1:9" outlineLevel="1" x14ac:dyDescent="0.25">
      <c r="A115" s="14"/>
      <c r="B115" s="15"/>
      <c r="C115" s="16" t="s">
        <v>153</v>
      </c>
      <c r="D115" s="17"/>
      <c r="E115" s="18">
        <f>SUBTOTAL(9,E114:E114)</f>
        <v>0</v>
      </c>
      <c r="F115" s="18">
        <f>SUBTOTAL(9,F114:F114)</f>
        <v>120</v>
      </c>
      <c r="G115" s="18">
        <f>SUBTOTAL(9,G114:G114)</f>
        <v>260.10000000000002</v>
      </c>
      <c r="H115" s="18">
        <f>SUBTOTAL(9,H114:H114)</f>
        <v>380.1</v>
      </c>
      <c r="I115" s="17"/>
    </row>
    <row r="116" spans="1:9" ht="33.75" outlineLevel="2" x14ac:dyDescent="0.25">
      <c r="A116" s="10">
        <v>763</v>
      </c>
      <c r="B116" s="11">
        <v>43774</v>
      </c>
      <c r="C116" s="12" t="s">
        <v>154</v>
      </c>
      <c r="D116" s="12" t="s">
        <v>71</v>
      </c>
      <c r="E116" s="13">
        <v>250</v>
      </c>
      <c r="F116" s="13">
        <v>180</v>
      </c>
      <c r="G116" s="13">
        <v>299.20000000000005</v>
      </c>
      <c r="H116" s="13">
        <f>SUM(E116:G116)</f>
        <v>729.2</v>
      </c>
      <c r="I116" s="12" t="s">
        <v>155</v>
      </c>
    </row>
    <row r="117" spans="1:9" outlineLevel="1" x14ac:dyDescent="0.25">
      <c r="A117" s="14"/>
      <c r="B117" s="15"/>
      <c r="C117" s="16" t="s">
        <v>156</v>
      </c>
      <c r="D117" s="17"/>
      <c r="E117" s="18">
        <f>SUBTOTAL(9,E116:E116)</f>
        <v>250</v>
      </c>
      <c r="F117" s="18">
        <f>SUBTOTAL(9,F116:F116)</f>
        <v>180</v>
      </c>
      <c r="G117" s="18">
        <f>SUBTOTAL(9,G116:G116)</f>
        <v>299.20000000000005</v>
      </c>
      <c r="H117" s="18">
        <f>SUBTOTAL(9,H116:H116)</f>
        <v>729.2</v>
      </c>
      <c r="I117" s="17"/>
    </row>
    <row r="118" spans="1:9" ht="45" outlineLevel="2" x14ac:dyDescent="0.25">
      <c r="A118" s="10">
        <v>754</v>
      </c>
      <c r="B118" s="11">
        <v>43774</v>
      </c>
      <c r="C118" s="12" t="s">
        <v>157</v>
      </c>
      <c r="D118" s="12" t="s">
        <v>71</v>
      </c>
      <c r="E118" s="13">
        <v>0</v>
      </c>
      <c r="F118" s="13">
        <v>120</v>
      </c>
      <c r="G118" s="13">
        <v>74.2</v>
      </c>
      <c r="H118" s="13">
        <f>SUM(E118:G118)</f>
        <v>194.2</v>
      </c>
      <c r="I118" s="12" t="s">
        <v>158</v>
      </c>
    </row>
    <row r="119" spans="1:9" outlineLevel="2" x14ac:dyDescent="0.25">
      <c r="A119" s="10">
        <v>770</v>
      </c>
      <c r="B119" s="11">
        <v>43781</v>
      </c>
      <c r="C119" s="12" t="s">
        <v>157</v>
      </c>
      <c r="D119" s="12" t="s">
        <v>71</v>
      </c>
      <c r="E119" s="13">
        <v>0</v>
      </c>
      <c r="F119" s="13">
        <v>0</v>
      </c>
      <c r="G119" s="13">
        <v>0</v>
      </c>
      <c r="H119" s="13">
        <f>SUM(E119:G119)</f>
        <v>0</v>
      </c>
      <c r="I119" s="12" t="s">
        <v>159</v>
      </c>
    </row>
    <row r="120" spans="1:9" ht="33.75" outlineLevel="2" x14ac:dyDescent="0.25">
      <c r="A120" s="10">
        <v>778</v>
      </c>
      <c r="B120" s="11">
        <v>43781</v>
      </c>
      <c r="C120" s="12" t="s">
        <v>157</v>
      </c>
      <c r="D120" s="12" t="s">
        <v>71</v>
      </c>
      <c r="E120" s="13">
        <v>0</v>
      </c>
      <c r="F120" s="13">
        <v>60</v>
      </c>
      <c r="G120" s="13">
        <v>66.5</v>
      </c>
      <c r="H120" s="13">
        <f>SUM(E120:G120)</f>
        <v>126.5</v>
      </c>
      <c r="I120" s="12" t="s">
        <v>160</v>
      </c>
    </row>
    <row r="121" spans="1:9" ht="33.75" outlineLevel="2" x14ac:dyDescent="0.25">
      <c r="A121" s="10">
        <v>793</v>
      </c>
      <c r="B121" s="11">
        <v>43788</v>
      </c>
      <c r="C121" s="12" t="s">
        <v>157</v>
      </c>
      <c r="D121" s="12" t="s">
        <v>71</v>
      </c>
      <c r="E121" s="13">
        <v>250</v>
      </c>
      <c r="F121" s="13">
        <v>120</v>
      </c>
      <c r="G121" s="13">
        <v>365.70000000000005</v>
      </c>
      <c r="H121" s="13">
        <f>SUM(E121:G121)</f>
        <v>735.7</v>
      </c>
      <c r="I121" s="12" t="s">
        <v>161</v>
      </c>
    </row>
    <row r="122" spans="1:9" ht="33.75" outlineLevel="2" x14ac:dyDescent="0.25">
      <c r="A122" s="10">
        <v>802</v>
      </c>
      <c r="B122" s="11">
        <v>43788</v>
      </c>
      <c r="C122" s="12" t="s">
        <v>157</v>
      </c>
      <c r="D122" s="12" t="s">
        <v>71</v>
      </c>
      <c r="E122" s="13">
        <v>0</v>
      </c>
      <c r="F122" s="13">
        <v>120</v>
      </c>
      <c r="G122" s="13">
        <v>67.599999999999994</v>
      </c>
      <c r="H122" s="13">
        <f>SUM(E122:G122)</f>
        <v>187.6</v>
      </c>
      <c r="I122" s="12" t="s">
        <v>162</v>
      </c>
    </row>
    <row r="123" spans="1:9" ht="45" outlineLevel="2" x14ac:dyDescent="0.25">
      <c r="A123" s="10">
        <v>826</v>
      </c>
      <c r="B123" s="11">
        <v>43795</v>
      </c>
      <c r="C123" s="12" t="s">
        <v>157</v>
      </c>
      <c r="D123" s="12" t="s">
        <v>71</v>
      </c>
      <c r="E123" s="13">
        <v>250</v>
      </c>
      <c r="F123" s="13">
        <v>240</v>
      </c>
      <c r="G123" s="13">
        <v>0</v>
      </c>
      <c r="H123" s="13">
        <f>SUM(E123:G123)</f>
        <v>490</v>
      </c>
      <c r="I123" s="12" t="s">
        <v>163</v>
      </c>
    </row>
    <row r="124" spans="1:9" ht="33.75" outlineLevel="2" x14ac:dyDescent="0.25">
      <c r="A124" s="10">
        <v>829</v>
      </c>
      <c r="B124" s="11">
        <v>43795</v>
      </c>
      <c r="C124" s="12" t="s">
        <v>157</v>
      </c>
      <c r="D124" s="12" t="s">
        <v>71</v>
      </c>
      <c r="E124" s="13">
        <v>0</v>
      </c>
      <c r="F124" s="13">
        <v>120</v>
      </c>
      <c r="G124" s="13">
        <v>67.599999999999994</v>
      </c>
      <c r="H124" s="13">
        <f>SUM(E124:G124)</f>
        <v>187.6</v>
      </c>
      <c r="I124" s="12" t="s">
        <v>164</v>
      </c>
    </row>
    <row r="125" spans="1:9" outlineLevel="1" x14ac:dyDescent="0.25">
      <c r="A125" s="14"/>
      <c r="B125" s="15"/>
      <c r="C125" s="16" t="s">
        <v>165</v>
      </c>
      <c r="D125" s="17"/>
      <c r="E125" s="18">
        <f>SUBTOTAL(9,E118:E124)</f>
        <v>500</v>
      </c>
      <c r="F125" s="18">
        <f>SUBTOTAL(9,F118:F124)</f>
        <v>780</v>
      </c>
      <c r="G125" s="18">
        <f>SUBTOTAL(9,G118:G124)</f>
        <v>641.6</v>
      </c>
      <c r="H125" s="18">
        <f>SUBTOTAL(9,H118:H124)</f>
        <v>1921.6</v>
      </c>
      <c r="I125" s="17"/>
    </row>
    <row r="126" spans="1:9" ht="33.75" outlineLevel="2" x14ac:dyDescent="0.25">
      <c r="A126" s="10">
        <v>791</v>
      </c>
      <c r="B126" s="11">
        <v>43788</v>
      </c>
      <c r="C126" s="12" t="s">
        <v>166</v>
      </c>
      <c r="D126" s="12" t="s">
        <v>71</v>
      </c>
      <c r="E126" s="13">
        <v>0</v>
      </c>
      <c r="F126" s="13">
        <v>120</v>
      </c>
      <c r="G126" s="13">
        <v>198.00000000000003</v>
      </c>
      <c r="H126" s="13">
        <f>SUM(E126:G126)</f>
        <v>318</v>
      </c>
      <c r="I126" s="12" t="s">
        <v>167</v>
      </c>
    </row>
    <row r="127" spans="1:9" outlineLevel="1" x14ac:dyDescent="0.25">
      <c r="A127" s="14"/>
      <c r="B127" s="15"/>
      <c r="C127" s="16" t="s">
        <v>168</v>
      </c>
      <c r="D127" s="17"/>
      <c r="E127" s="18">
        <f>SUBTOTAL(9,E126:E126)</f>
        <v>0</v>
      </c>
      <c r="F127" s="18">
        <f>SUBTOTAL(9,F126:F126)</f>
        <v>120</v>
      </c>
      <c r="G127" s="18">
        <f>SUBTOTAL(9,G126:G126)</f>
        <v>198.00000000000003</v>
      </c>
      <c r="H127" s="18">
        <f>SUBTOTAL(9,H126:H126)</f>
        <v>318</v>
      </c>
      <c r="I127" s="17"/>
    </row>
    <row r="128" spans="1:9" ht="22.5" outlineLevel="2" x14ac:dyDescent="0.25">
      <c r="A128" s="10">
        <v>676</v>
      </c>
      <c r="B128" s="11">
        <v>44140</v>
      </c>
      <c r="C128" s="12" t="s">
        <v>169</v>
      </c>
      <c r="D128" s="12" t="s">
        <v>71</v>
      </c>
      <c r="E128" s="13">
        <v>250</v>
      </c>
      <c r="F128" s="13">
        <v>0</v>
      </c>
      <c r="G128" s="13">
        <v>0</v>
      </c>
      <c r="H128" s="13">
        <f>SUM(E128:G128)</f>
        <v>250</v>
      </c>
      <c r="I128" s="12" t="s">
        <v>170</v>
      </c>
    </row>
    <row r="129" spans="1:9" ht="45" outlineLevel="2" x14ac:dyDescent="0.25">
      <c r="A129" s="10">
        <v>752</v>
      </c>
      <c r="B129" s="11">
        <v>43774</v>
      </c>
      <c r="C129" s="12" t="s">
        <v>169</v>
      </c>
      <c r="D129" s="12" t="s">
        <v>71</v>
      </c>
      <c r="E129" s="13">
        <v>0</v>
      </c>
      <c r="F129" s="13">
        <v>120</v>
      </c>
      <c r="G129" s="13">
        <v>124.80000000000001</v>
      </c>
      <c r="H129" s="13">
        <f>SUM(E129:G129)</f>
        <v>244.8</v>
      </c>
      <c r="I129" s="12" t="s">
        <v>171</v>
      </c>
    </row>
    <row r="130" spans="1:9" ht="33.75" outlineLevel="2" x14ac:dyDescent="0.25">
      <c r="A130" s="10">
        <v>757</v>
      </c>
      <c r="B130" s="11">
        <v>43774</v>
      </c>
      <c r="C130" s="12" t="s">
        <v>169</v>
      </c>
      <c r="D130" s="12" t="s">
        <v>71</v>
      </c>
      <c r="E130" s="13">
        <v>0</v>
      </c>
      <c r="F130" s="13">
        <v>60</v>
      </c>
      <c r="G130" s="13">
        <v>134.69999999999999</v>
      </c>
      <c r="H130" s="13">
        <f>SUM(E130:G130)</f>
        <v>194.7</v>
      </c>
      <c r="I130" s="12" t="s">
        <v>172</v>
      </c>
    </row>
    <row r="131" spans="1:9" ht="33.75" outlineLevel="2" x14ac:dyDescent="0.25">
      <c r="A131" s="10">
        <v>758</v>
      </c>
      <c r="B131" s="11">
        <v>43774</v>
      </c>
      <c r="C131" s="12" t="s">
        <v>169</v>
      </c>
      <c r="D131" s="12" t="s">
        <v>71</v>
      </c>
      <c r="E131" s="13">
        <v>0</v>
      </c>
      <c r="F131" s="13">
        <v>240</v>
      </c>
      <c r="G131" s="13">
        <v>229.8</v>
      </c>
      <c r="H131" s="13">
        <f>SUM(E131:G131)</f>
        <v>469.8</v>
      </c>
      <c r="I131" s="12" t="s">
        <v>173</v>
      </c>
    </row>
    <row r="132" spans="1:9" ht="33.75" outlineLevel="2" x14ac:dyDescent="0.25">
      <c r="A132" s="10">
        <v>761</v>
      </c>
      <c r="B132" s="11">
        <v>43774</v>
      </c>
      <c r="C132" s="12" t="s">
        <v>169</v>
      </c>
      <c r="D132" s="12" t="s">
        <v>71</v>
      </c>
      <c r="E132" s="13">
        <v>0</v>
      </c>
      <c r="F132" s="13">
        <v>60</v>
      </c>
      <c r="G132" s="13">
        <v>112.7</v>
      </c>
      <c r="H132" s="13">
        <f>SUM(E132:G132)</f>
        <v>172.7</v>
      </c>
      <c r="I132" s="12" t="s">
        <v>174</v>
      </c>
    </row>
    <row r="133" spans="1:9" ht="33.75" outlineLevel="2" x14ac:dyDescent="0.25">
      <c r="A133" s="10">
        <v>762</v>
      </c>
      <c r="B133" s="11">
        <v>43774</v>
      </c>
      <c r="C133" s="12" t="s">
        <v>169</v>
      </c>
      <c r="D133" s="12" t="s">
        <v>71</v>
      </c>
      <c r="E133" s="13">
        <v>0</v>
      </c>
      <c r="F133" s="13">
        <v>120</v>
      </c>
      <c r="G133" s="13">
        <v>107.2</v>
      </c>
      <c r="H133" s="13">
        <f>SUM(E133:G133)</f>
        <v>227.2</v>
      </c>
      <c r="I133" s="12" t="s">
        <v>175</v>
      </c>
    </row>
    <row r="134" spans="1:9" ht="33.75" outlineLevel="2" x14ac:dyDescent="0.25">
      <c r="A134" s="10">
        <v>803</v>
      </c>
      <c r="B134" s="11">
        <v>43788</v>
      </c>
      <c r="C134" s="12" t="s">
        <v>169</v>
      </c>
      <c r="D134" s="12" t="s">
        <v>71</v>
      </c>
      <c r="E134" s="13">
        <v>0</v>
      </c>
      <c r="F134" s="13">
        <v>120</v>
      </c>
      <c r="G134" s="13">
        <v>106.1</v>
      </c>
      <c r="H134" s="13">
        <f>SUM(E134:G134)</f>
        <v>226.1</v>
      </c>
      <c r="I134" s="12" t="s">
        <v>176</v>
      </c>
    </row>
    <row r="135" spans="1:9" ht="33.75" outlineLevel="2" x14ac:dyDescent="0.25">
      <c r="A135" s="10">
        <v>806</v>
      </c>
      <c r="B135" s="11">
        <v>43788</v>
      </c>
      <c r="C135" s="12" t="s">
        <v>169</v>
      </c>
      <c r="D135" s="12" t="s">
        <v>71</v>
      </c>
      <c r="E135" s="13">
        <v>0</v>
      </c>
      <c r="F135" s="13">
        <v>120</v>
      </c>
      <c r="G135" s="13">
        <v>106.1</v>
      </c>
      <c r="H135" s="13">
        <f>SUM(E135:G135)</f>
        <v>226.1</v>
      </c>
      <c r="I135" s="12" t="s">
        <v>177</v>
      </c>
    </row>
    <row r="136" spans="1:9" ht="33.75" outlineLevel="2" x14ac:dyDescent="0.25">
      <c r="A136" s="10">
        <v>831</v>
      </c>
      <c r="B136" s="11">
        <v>43795</v>
      </c>
      <c r="C136" s="12" t="s">
        <v>169</v>
      </c>
      <c r="D136" s="12" t="s">
        <v>71</v>
      </c>
      <c r="E136" s="13">
        <v>0</v>
      </c>
      <c r="F136" s="13">
        <v>120</v>
      </c>
      <c r="G136" s="13">
        <v>106.1</v>
      </c>
      <c r="H136" s="13">
        <f>SUM(E136:G136)</f>
        <v>226.1</v>
      </c>
      <c r="I136" s="12" t="s">
        <v>178</v>
      </c>
    </row>
    <row r="137" spans="1:9" ht="33.75" outlineLevel="2" x14ac:dyDescent="0.25">
      <c r="A137" s="10">
        <v>835</v>
      </c>
      <c r="B137" s="11">
        <v>43795</v>
      </c>
      <c r="C137" s="12" t="s">
        <v>169</v>
      </c>
      <c r="D137" s="12" t="s">
        <v>71</v>
      </c>
      <c r="E137" s="13">
        <v>0</v>
      </c>
      <c r="F137" s="13">
        <v>120</v>
      </c>
      <c r="G137" s="13">
        <v>120.4</v>
      </c>
      <c r="H137" s="13">
        <f>SUM(E137:G137)</f>
        <v>240.4</v>
      </c>
      <c r="I137" s="12" t="s">
        <v>179</v>
      </c>
    </row>
    <row r="138" spans="1:9" ht="33.75" outlineLevel="2" x14ac:dyDescent="0.25">
      <c r="A138" s="10">
        <v>839</v>
      </c>
      <c r="B138" s="11">
        <v>43795</v>
      </c>
      <c r="C138" s="12" t="s">
        <v>169</v>
      </c>
      <c r="D138" s="12" t="s">
        <v>71</v>
      </c>
      <c r="E138" s="13">
        <v>1260</v>
      </c>
      <c r="F138" s="13">
        <v>480</v>
      </c>
      <c r="G138" s="13">
        <v>360</v>
      </c>
      <c r="H138" s="13">
        <f>SUM(E138:G138)</f>
        <v>2100</v>
      </c>
      <c r="I138" s="12" t="s">
        <v>180</v>
      </c>
    </row>
    <row r="139" spans="1:9" outlineLevel="1" x14ac:dyDescent="0.25">
      <c r="A139" s="14"/>
      <c r="B139" s="15"/>
      <c r="C139" s="16" t="s">
        <v>181</v>
      </c>
      <c r="D139" s="17"/>
      <c r="E139" s="18">
        <f>SUBTOTAL(9,E128:E138)</f>
        <v>1510</v>
      </c>
      <c r="F139" s="18">
        <f>SUBTOTAL(9,F128:F138)</f>
        <v>1560</v>
      </c>
      <c r="G139" s="18">
        <f>SUBTOTAL(9,G128:G138)</f>
        <v>1507.9</v>
      </c>
      <c r="H139" s="18">
        <f>SUBTOTAL(9,H128:H138)</f>
        <v>4577.8999999999996</v>
      </c>
      <c r="I139" s="17"/>
    </row>
    <row r="140" spans="1:9" ht="33.75" outlineLevel="2" x14ac:dyDescent="0.25">
      <c r="A140" s="10">
        <v>760</v>
      </c>
      <c r="B140" s="11">
        <v>43774</v>
      </c>
      <c r="C140" s="12" t="s">
        <v>182</v>
      </c>
      <c r="D140" s="12" t="s">
        <v>71</v>
      </c>
      <c r="E140" s="13">
        <v>0</v>
      </c>
      <c r="F140" s="13">
        <v>120</v>
      </c>
      <c r="G140" s="13">
        <v>140</v>
      </c>
      <c r="H140" s="13">
        <f>SUM(E140:G140)</f>
        <v>260</v>
      </c>
      <c r="I140" s="12" t="s">
        <v>183</v>
      </c>
    </row>
    <row r="141" spans="1:9" outlineLevel="1" x14ac:dyDescent="0.25">
      <c r="A141" s="14"/>
      <c r="B141" s="15"/>
      <c r="C141" s="16" t="s">
        <v>184</v>
      </c>
      <c r="D141" s="17"/>
      <c r="E141" s="18">
        <f>SUBTOTAL(9,E140:E140)</f>
        <v>0</v>
      </c>
      <c r="F141" s="18">
        <f>SUBTOTAL(9,F140:F140)</f>
        <v>120</v>
      </c>
      <c r="G141" s="18">
        <f>SUBTOTAL(9,G140:G140)</f>
        <v>140</v>
      </c>
      <c r="H141" s="18">
        <f>SUBTOTAL(9,H140:H140)</f>
        <v>260</v>
      </c>
      <c r="I141" s="17"/>
    </row>
    <row r="142" spans="1:9" ht="33.75" outlineLevel="2" x14ac:dyDescent="0.25">
      <c r="A142" s="10">
        <v>807</v>
      </c>
      <c r="B142" s="11">
        <v>43788</v>
      </c>
      <c r="C142" s="12" t="s">
        <v>185</v>
      </c>
      <c r="D142" s="12" t="s">
        <v>60</v>
      </c>
      <c r="E142" s="13">
        <v>0</v>
      </c>
      <c r="F142" s="13">
        <v>120</v>
      </c>
      <c r="G142" s="13">
        <v>385.5</v>
      </c>
      <c r="H142" s="13">
        <f>SUM(E142:G142)</f>
        <v>505.5</v>
      </c>
      <c r="I142" s="12" t="s">
        <v>186</v>
      </c>
    </row>
    <row r="143" spans="1:9" outlineLevel="1" x14ac:dyDescent="0.25">
      <c r="A143" s="14"/>
      <c r="B143" s="15"/>
      <c r="C143" s="16" t="s">
        <v>187</v>
      </c>
      <c r="D143" s="17"/>
      <c r="E143" s="18">
        <f>SUBTOTAL(9,E142:E142)</f>
        <v>0</v>
      </c>
      <c r="F143" s="18">
        <f>SUBTOTAL(9,F142:F142)</f>
        <v>120</v>
      </c>
      <c r="G143" s="18">
        <f>SUBTOTAL(9,G142:G142)</f>
        <v>385.5</v>
      </c>
      <c r="H143" s="18">
        <f>SUBTOTAL(9,H142:H142)</f>
        <v>505.5</v>
      </c>
      <c r="I143" s="17"/>
    </row>
    <row r="144" spans="1:9" x14ac:dyDescent="0.25">
      <c r="A144" s="14"/>
      <c r="B144" s="15"/>
      <c r="C144" s="23" t="s">
        <v>188</v>
      </c>
      <c r="D144" s="17"/>
      <c r="E144" s="18">
        <f>SUBTOTAL(9,E44:E142)</f>
        <v>17280</v>
      </c>
      <c r="F144" s="18">
        <f>SUBTOTAL(9,F44:F142)</f>
        <v>13900</v>
      </c>
      <c r="G144" s="18">
        <f>SUBTOTAL(9,G44:G142)</f>
        <v>14848.860000000006</v>
      </c>
      <c r="H144" s="18">
        <f>SUBTOTAL(9,H44:H142)</f>
        <v>46028.859999999986</v>
      </c>
      <c r="I144" s="17"/>
    </row>
    <row r="145" spans="1:9" ht="10.5" customHeight="1" x14ac:dyDescent="0.25">
      <c r="A145" s="29">
        <v>823</v>
      </c>
      <c r="B145" s="30" t="s">
        <v>189</v>
      </c>
      <c r="C145" s="31"/>
      <c r="D145" s="32" t="s">
        <v>190</v>
      </c>
      <c r="E145" s="33">
        <v>0</v>
      </c>
      <c r="F145" s="33">
        <v>0</v>
      </c>
      <c r="G145" s="33">
        <v>0</v>
      </c>
      <c r="H145" s="33">
        <f>SUM(E145:G145)</f>
        <v>0</v>
      </c>
      <c r="I145" s="32"/>
    </row>
    <row r="146" spans="1:9" ht="12.75" customHeight="1" x14ac:dyDescent="0.25">
      <c r="A146" s="29">
        <v>824</v>
      </c>
      <c r="B146" s="30" t="s">
        <v>189</v>
      </c>
      <c r="C146" s="31"/>
      <c r="D146" s="32" t="s">
        <v>190</v>
      </c>
      <c r="E146" s="33">
        <v>0</v>
      </c>
      <c r="F146" s="33">
        <v>0</v>
      </c>
      <c r="G146" s="33">
        <v>0</v>
      </c>
      <c r="H146" s="33">
        <f>SUM(E146:G146)</f>
        <v>0</v>
      </c>
      <c r="I146" s="32"/>
    </row>
    <row r="150" spans="1:9" x14ac:dyDescent="0.25">
      <c r="A150" s="34" t="s">
        <v>191</v>
      </c>
      <c r="B150" s="35"/>
      <c r="C150" s="35"/>
      <c r="D150" s="35"/>
      <c r="E150" s="35"/>
      <c r="F150" s="35"/>
      <c r="G150" s="35"/>
      <c r="H150" s="36"/>
    </row>
    <row r="151" spans="1:9" x14ac:dyDescent="0.25">
      <c r="A151" s="37"/>
      <c r="B151" s="38"/>
      <c r="C151" s="38"/>
      <c r="D151" s="23" t="s">
        <v>57</v>
      </c>
      <c r="E151" s="39">
        <f>E38</f>
        <v>11400</v>
      </c>
      <c r="F151" s="39">
        <f t="shared" ref="F151:H151" si="0">F38</f>
        <v>6960</v>
      </c>
      <c r="G151" s="39">
        <f t="shared" si="0"/>
        <v>2728.41</v>
      </c>
      <c r="H151" s="39">
        <f t="shared" si="0"/>
        <v>21088.41</v>
      </c>
    </row>
    <row r="152" spans="1:9" x14ac:dyDescent="0.25">
      <c r="A152" s="37"/>
      <c r="B152" s="38"/>
      <c r="C152" s="38"/>
      <c r="D152" s="23" t="s">
        <v>188</v>
      </c>
      <c r="E152" s="39">
        <f>E144</f>
        <v>17280</v>
      </c>
      <c r="F152" s="39">
        <f t="shared" ref="F152:H152" si="1">F144</f>
        <v>13900</v>
      </c>
      <c r="G152" s="39">
        <f t="shared" si="1"/>
        <v>14848.860000000006</v>
      </c>
      <c r="H152" s="39">
        <f t="shared" si="1"/>
        <v>46028.859999999986</v>
      </c>
    </row>
    <row r="153" spans="1:9" x14ac:dyDescent="0.25">
      <c r="A153" s="37"/>
      <c r="B153" s="38"/>
      <c r="C153" s="38"/>
      <c r="D153" s="23" t="s">
        <v>192</v>
      </c>
      <c r="E153" s="39">
        <f t="shared" ref="E153:G153" si="2">SUM(E151:E152)</f>
        <v>28680</v>
      </c>
      <c r="F153" s="39">
        <f t="shared" si="2"/>
        <v>20860</v>
      </c>
      <c r="G153" s="39">
        <f t="shared" si="2"/>
        <v>17577.270000000004</v>
      </c>
      <c r="H153" s="39">
        <f>SUM(H151:H152)</f>
        <v>67117.26999999999</v>
      </c>
    </row>
    <row r="155" spans="1:9" x14ac:dyDescent="0.25">
      <c r="A155" s="40" t="s">
        <v>193</v>
      </c>
    </row>
  </sheetData>
  <mergeCells count="6">
    <mergeCell ref="A2:I2"/>
    <mergeCell ref="A3:I3"/>
    <mergeCell ref="A41:I41"/>
    <mergeCell ref="B145:C145"/>
    <mergeCell ref="B146:C146"/>
    <mergeCell ref="A150:H150"/>
  </mergeCells>
  <conditionalFormatting sqref="A39:G40">
    <cfRule type="expression" dxfId="6" priority="12">
      <formula>OR(#REF!="",AND(#REF!&lt;&gt;"",#REF!=""))</formula>
    </cfRule>
  </conditionalFormatting>
  <conditionalFormatting sqref="A39:G40">
    <cfRule type="expression" priority="13">
      <formula>OR(#REF!="",AND(#REF!&lt;&gt;"",#REF!=""))</formula>
    </cfRule>
  </conditionalFormatting>
  <conditionalFormatting sqref="I39:I40">
    <cfRule type="expression" dxfId="5" priority="10">
      <formula>OR(#REF!="",AND(#REF!&lt;&gt;"",#REF!=""))</formula>
    </cfRule>
  </conditionalFormatting>
  <conditionalFormatting sqref="I39:I40 A151:D153">
    <cfRule type="expression" priority="11">
      <formula>OR(#REF!="",AND(#REF!&lt;&gt;"",#REF!=""))</formula>
    </cfRule>
  </conditionalFormatting>
  <conditionalFormatting sqref="A151:D153">
    <cfRule type="expression" dxfId="4" priority="9">
      <formula>OR(#REF!="",AND(#REF!&lt;&gt;"",#REF!=""))</formula>
    </cfRule>
  </conditionalFormatting>
  <conditionalFormatting sqref="E153:H153 E151:H151">
    <cfRule type="expression" dxfId="3" priority="7">
      <formula>OR(#REF!="",AND(#REF!&lt;&gt;"",#REF!=""))</formula>
    </cfRule>
  </conditionalFormatting>
  <conditionalFormatting sqref="E153:H153 E151:H151">
    <cfRule type="expression" priority="8">
      <formula>OR(#REF!="",AND(#REF!&lt;&gt;"",#REF!=""))</formula>
    </cfRule>
  </conditionalFormatting>
  <conditionalFormatting sqref="E152:H152">
    <cfRule type="expression" dxfId="2" priority="5">
      <formula>OR(#REF!="",AND(#REF!&lt;&gt;"",#REF!=""))</formula>
    </cfRule>
  </conditionalFormatting>
  <conditionalFormatting sqref="E152:H152">
    <cfRule type="expression" priority="6">
      <formula>OR(#REF!="",AND(#REF!&lt;&gt;"",#REF!=""))</formula>
    </cfRule>
  </conditionalFormatting>
  <conditionalFormatting sqref="C144">
    <cfRule type="expression" priority="4">
      <formula>OR(#REF!="",AND(#REF!&lt;&gt;"",#REF!=""))</formula>
    </cfRule>
  </conditionalFormatting>
  <conditionalFormatting sqref="C144">
    <cfRule type="expression" dxfId="1" priority="3">
      <formula>OR(#REF!="",AND(#REF!&lt;&gt;"",#REF!=""))</formula>
    </cfRule>
  </conditionalFormatting>
  <conditionalFormatting sqref="C38">
    <cfRule type="expression" priority="2">
      <formula>OR(#REF!="",AND(#REF!&lt;&gt;"",#REF!=""))</formula>
    </cfRule>
  </conditionalFormatting>
  <conditionalFormatting sqref="C38">
    <cfRule type="expression" dxfId="0" priority="1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81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 Pereira de Sousa</cp:lastModifiedBy>
  <dcterms:created xsi:type="dcterms:W3CDTF">2020-01-21T19:46:42Z</dcterms:created>
  <dcterms:modified xsi:type="dcterms:W3CDTF">2020-01-21T19:47:19Z</dcterms:modified>
</cp:coreProperties>
</file>