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ransparência\z_Gerad\Transparencia\Gestao_de_Pessoas\4-Folhas_de_Pagamento\2019\"/>
    </mc:Choice>
  </mc:AlternateContent>
  <bookViews>
    <workbookView xWindow="480" yWindow="660" windowWidth="19875" windowHeight="7410"/>
  </bookViews>
  <sheets>
    <sheet name="Folha 042019" sheetId="2" r:id="rId1"/>
  </sheets>
  <definedNames>
    <definedName name="_xlnm.Print_Titles" localSheetId="0">'Folha 042019'!$A:$C</definedName>
  </definedNames>
  <calcPr calcId="162913"/>
</workbook>
</file>

<file path=xl/calcChain.xml><?xml version="1.0" encoding="utf-8"?>
<calcChain xmlns="http://schemas.openxmlformats.org/spreadsheetml/2006/main">
  <c r="E46" i="2" l="1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D46" i="2"/>
</calcChain>
</file>

<file path=xl/sharedStrings.xml><?xml version="1.0" encoding="utf-8"?>
<sst xmlns="http://schemas.openxmlformats.org/spreadsheetml/2006/main" count="162" uniqueCount="120">
  <si>
    <t>Nome</t>
  </si>
  <si>
    <t>CARGO</t>
  </si>
  <si>
    <t>Alexandre Junckes Jacques</t>
  </si>
  <si>
    <t>Felipe Wagner da Silva</t>
  </si>
  <si>
    <t>Filipe Lima Rockenbach</t>
  </si>
  <si>
    <t>Isabel Leal Marcon Leonetti</t>
  </si>
  <si>
    <t>Isabella Pereira de Sousa</t>
  </si>
  <si>
    <t>Luiza Mecabo</t>
  </si>
  <si>
    <t>Mayara Regina de Souza</t>
  </si>
  <si>
    <t>Melina Valença Marcondes</t>
  </si>
  <si>
    <t>Mônica Paludo</t>
  </si>
  <si>
    <t>Nayana Maria de Oliveira</t>
  </si>
  <si>
    <t>Rodrigo David Barros Silva</t>
  </si>
  <si>
    <t>Tatiana Moreira Feres de Melo</t>
  </si>
  <si>
    <t>Yve Sarkis da Costa</t>
  </si>
  <si>
    <t>Gerente Técnica</t>
  </si>
  <si>
    <t>Gerente Geral</t>
  </si>
  <si>
    <t>REMUNERAÇÕES + BENEFÍCIOS em R$</t>
  </si>
  <si>
    <t>DESCONTOS R$</t>
  </si>
  <si>
    <t>Coordenador de TI</t>
  </si>
  <si>
    <t>Liquidos</t>
  </si>
  <si>
    <t>Auxilios e Beneficios</t>
  </si>
  <si>
    <t>Auxílios EXTRAS</t>
  </si>
  <si>
    <t>Andrea Beatriz Fritz Bueno</t>
  </si>
  <si>
    <t>Franciani Rosalia Rigoni</t>
  </si>
  <si>
    <t>Assistente Técnico IV</t>
  </si>
  <si>
    <t>CENTRO 
CUSTO</t>
  </si>
  <si>
    <t>3.02.03.003</t>
  </si>
  <si>
    <t>3.02.03.001</t>
  </si>
  <si>
    <t>3.02.06.001</t>
  </si>
  <si>
    <t>3.02.01.001</t>
  </si>
  <si>
    <t>3.01.12</t>
  </si>
  <si>
    <t>3.01.13</t>
  </si>
  <si>
    <t>3.02.02.001</t>
  </si>
  <si>
    <t>3.02.03.002</t>
  </si>
  <si>
    <t>Remune-
ração R$</t>
  </si>
  <si>
    <t>Horas
Extras R$</t>
  </si>
  <si>
    <t>13º Propor-
cional 
R$</t>
  </si>
  <si>
    <t>Férias 
R$</t>
  </si>
  <si>
    <t>Abono 
Pecuniário
R$</t>
  </si>
  <si>
    <t>Diárias 
Viagens
R$</t>
  </si>
  <si>
    <t>Ajuda
Custo/Outros
R$</t>
  </si>
  <si>
    <t>INSS
R$</t>
  </si>
  <si>
    <t>IRRF
R$</t>
  </si>
  <si>
    <t>Mens.
Sindicato
R$</t>
  </si>
  <si>
    <t>Faltas
R$</t>
  </si>
  <si>
    <t>Contribuição
 Sindical
R$</t>
  </si>
  <si>
    <t>Adtos
Férias/Outros
R$</t>
  </si>
  <si>
    <t>Vale
 Transp
R$</t>
  </si>
  <si>
    <t>Vale
Aliment
R$</t>
  </si>
  <si>
    <t>Total 
Descontos
R$</t>
  </si>
  <si>
    <t>Rescisão
R$</t>
  </si>
  <si>
    <t>Remuneração
R$</t>
  </si>
  <si>
    <t>FGTS
R$</t>
  </si>
  <si>
    <t>Vale 
Transp
R$</t>
  </si>
  <si>
    <t>Vale 
Aliment
R$</t>
  </si>
  <si>
    <t>Total de
R$
Rendimentos</t>
  </si>
  <si>
    <t>Auxilio
Maternidade 
R$</t>
  </si>
  <si>
    <t xml:space="preserve">TOTAL GERAL DA FOLHA </t>
  </si>
  <si>
    <t>Wilson Molin Junior</t>
  </si>
  <si>
    <t>Fernando de Oliveira Volkmer</t>
  </si>
  <si>
    <t>Helen Germann Patricio</t>
  </si>
  <si>
    <t>Leticia Hasckel Gewehr</t>
  </si>
  <si>
    <t>Carmen Eugenia Alvarez Patron</t>
  </si>
  <si>
    <t>Bruna Porto Martins</t>
  </si>
  <si>
    <t>Lilian Laudina Caovilla</t>
  </si>
  <si>
    <t>Fillipe Douglas Maia</t>
  </si>
  <si>
    <t>Analista Administ./Finan. VII</t>
  </si>
  <si>
    <t>Técnico em Secretariado VII</t>
  </si>
  <si>
    <t>Arquiteto Fiscal IV</t>
  </si>
  <si>
    <t>Fernando Augusto Yudyro Hayashi</t>
  </si>
  <si>
    <t>Marina Lemos Lameiras</t>
  </si>
  <si>
    <t>Assessora Jurídica</t>
  </si>
  <si>
    <t>Manuele Gieseler</t>
  </si>
  <si>
    <t>Estagiária Blumenau/SC</t>
  </si>
  <si>
    <t>Nathália Hoffmann Bueno</t>
  </si>
  <si>
    <t>Estagiária GERTEC</t>
  </si>
  <si>
    <t>Função Gratificada</t>
  </si>
  <si>
    <t>Gabriel Getnerski Passos</t>
  </si>
  <si>
    <t>Estagiário Joinville/SC</t>
  </si>
  <si>
    <t>Alcenira Vanderlinde</t>
  </si>
  <si>
    <t>Assistente Técnico III</t>
  </si>
  <si>
    <t>Antonio Couto Nunes</t>
  </si>
  <si>
    <t>Assessor Especial da Presidência</t>
  </si>
  <si>
    <t>Gerente Adm. e Financeiro</t>
  </si>
  <si>
    <t>Assistente Administrativo II</t>
  </si>
  <si>
    <t>Analista Administ./Finan.II</t>
  </si>
  <si>
    <t>Assistente Administrativo VII</t>
  </si>
  <si>
    <t>Assistente Administrativa</t>
  </si>
  <si>
    <t>Analista de Compras, Contratos e Licitações II</t>
  </si>
  <si>
    <t>Assistente Técnica IV</t>
  </si>
  <si>
    <t>Jean Carlos Gerônimo</t>
  </si>
  <si>
    <t>Estagiário GERGERAL</t>
  </si>
  <si>
    <t>Leonardo Vistuba Kawa</t>
  </si>
  <si>
    <t>Arquiteto e Urbanista</t>
  </si>
  <si>
    <t>Analista Técnico V</t>
  </si>
  <si>
    <t>Vinícius Mariot</t>
  </si>
  <si>
    <t>Estagiário ASSESP</t>
  </si>
  <si>
    <t>Franciele Pereira dos Santos</t>
  </si>
  <si>
    <t>Estagiária ASSJUR</t>
  </si>
  <si>
    <t/>
  </si>
  <si>
    <t>Técnico em Secretariado IX</t>
  </si>
  <si>
    <t>Assistente Técnico V</t>
  </si>
  <si>
    <t>Assistente Administrativo X</t>
  </si>
  <si>
    <t>Arquiteta e Urbanista II</t>
  </si>
  <si>
    <t>Isabela Souza de Borba</t>
  </si>
  <si>
    <t>Laraue Pommerening</t>
  </si>
  <si>
    <t>Arquiteto Fiscal V</t>
  </si>
  <si>
    <t xml:space="preserve">Gerente de Fiscalização </t>
  </si>
  <si>
    <t>Arquiteta Fiscal VI</t>
  </si>
  <si>
    <t>Eduardo Marques Alexandre</t>
  </si>
  <si>
    <t>Estagiário GERAF</t>
  </si>
  <si>
    <t>Zolana Jessica Junqueira Fortunato</t>
  </si>
  <si>
    <t>Gabriela Kunz Morona</t>
  </si>
  <si>
    <t>Estagiário Chapecó/SC</t>
  </si>
  <si>
    <t>Thiago Pereira Martins</t>
  </si>
  <si>
    <t>Sofia Soares Dietmann</t>
  </si>
  <si>
    <t>Reembolso Plano de Saúde</t>
  </si>
  <si>
    <t>Estefânia Hikari Ávila de Oliveira</t>
  </si>
  <si>
    <t>Publicado em 28/05/2019 por Helen Germann Patricio - Analista Administrativo e Financeiro do CAU/SC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</si>
</sst>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9BC2E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43" fontId="18" fillId="0" borderId="0" xfId="1" applyFont="1" applyAlignment="1">
      <alignment vertical="center"/>
    </xf>
    <xf numFmtId="43" fontId="19" fillId="0" borderId="0" xfId="1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3" fontId="18" fillId="0" borderId="10" xfId="1" applyFont="1" applyBorder="1" applyAlignment="1">
      <alignment vertical="center"/>
    </xf>
    <xf numFmtId="43" fontId="19" fillId="0" borderId="10" xfId="1" applyFont="1" applyBorder="1" applyAlignment="1">
      <alignment vertical="center"/>
    </xf>
    <xf numFmtId="43" fontId="18" fillId="33" borderId="10" xfId="1" applyFont="1" applyFill="1" applyBorder="1" applyAlignment="1">
      <alignment vertical="center"/>
    </xf>
    <xf numFmtId="43" fontId="18" fillId="0" borderId="10" xfId="1" applyFont="1" applyFill="1" applyBorder="1" applyAlignment="1">
      <alignment vertical="center"/>
    </xf>
    <xf numFmtId="43" fontId="19" fillId="0" borderId="10" xfId="1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43" fontId="20" fillId="0" borderId="10" xfId="1" applyFont="1" applyBorder="1" applyAlignment="1">
      <alignment vertical="center"/>
    </xf>
    <xf numFmtId="0" fontId="20" fillId="0" borderId="0" xfId="0" applyFont="1" applyAlignment="1">
      <alignment vertical="center"/>
    </xf>
    <xf numFmtId="164" fontId="18" fillId="0" borderId="0" xfId="1" applyNumberFormat="1" applyFont="1" applyAlignment="1">
      <alignment vertical="center"/>
    </xf>
    <xf numFmtId="0" fontId="22" fillId="0" borderId="0" xfId="0" applyFont="1" applyAlignment="1">
      <alignment vertical="center"/>
    </xf>
    <xf numFmtId="43" fontId="19" fillId="33" borderId="10" xfId="1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43" fontId="18" fillId="0" borderId="0" xfId="1" applyFont="1" applyFill="1" applyAlignment="1">
      <alignment vertical="center"/>
    </xf>
    <xf numFmtId="43" fontId="20" fillId="0" borderId="10" xfId="1" applyFont="1" applyFill="1" applyBorder="1" applyAlignment="1">
      <alignment vertical="center"/>
    </xf>
    <xf numFmtId="43" fontId="21" fillId="34" borderId="10" xfId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3" fontId="18" fillId="0" borderId="0" xfId="0" applyNumberFormat="1" applyFont="1" applyAlignment="1">
      <alignment vertical="center"/>
    </xf>
    <xf numFmtId="43" fontId="20" fillId="0" borderId="10" xfId="1" quotePrefix="1" applyFont="1" applyBorder="1" applyAlignment="1">
      <alignment vertical="center"/>
    </xf>
    <xf numFmtId="0" fontId="18" fillId="0" borderId="10" xfId="0" applyFont="1" applyFill="1" applyBorder="1" applyAlignment="1">
      <alignment horizontal="center" vertical="top" wrapText="1"/>
    </xf>
    <xf numFmtId="43" fontId="18" fillId="0" borderId="0" xfId="1" applyFont="1" applyBorder="1" applyAlignment="1">
      <alignment vertical="center"/>
    </xf>
    <xf numFmtId="0" fontId="21" fillId="34" borderId="10" xfId="0" applyFont="1" applyFill="1" applyBorder="1" applyAlignment="1">
      <alignment horizontal="center" vertical="center" wrapText="1"/>
    </xf>
    <xf numFmtId="43" fontId="21" fillId="34" borderId="13" xfId="1" applyFont="1" applyFill="1" applyBorder="1" applyAlignment="1">
      <alignment horizontal="center" vertical="center" wrapText="1"/>
    </xf>
    <xf numFmtId="43" fontId="21" fillId="34" borderId="14" xfId="1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43" fontId="21" fillId="35" borderId="11" xfId="1" applyFont="1" applyFill="1" applyBorder="1" applyAlignment="1">
      <alignment horizontal="center" vertical="center" wrapText="1"/>
    </xf>
    <xf numFmtId="43" fontId="21" fillId="35" borderId="15" xfId="1" applyFont="1" applyFill="1" applyBorder="1" applyAlignment="1">
      <alignment horizontal="center" vertical="center" wrapText="1"/>
    </xf>
    <xf numFmtId="43" fontId="21" fillId="34" borderId="10" xfId="1" applyFont="1" applyFill="1" applyBorder="1" applyAlignment="1">
      <alignment horizontal="center" vertical="center" wrapText="1"/>
    </xf>
    <xf numFmtId="43" fontId="21" fillId="35" borderId="10" xfId="1" applyFont="1" applyFill="1" applyBorder="1" applyAlignment="1">
      <alignment horizontal="center" vertical="center" wrapText="1"/>
    </xf>
    <xf numFmtId="43" fontId="21" fillId="35" borderId="12" xfId="1" applyFont="1" applyFill="1" applyBorder="1" applyAlignment="1">
      <alignment horizontal="center" vertical="center" wrapText="1"/>
    </xf>
    <xf numFmtId="43" fontId="21" fillId="34" borderId="11" xfId="1" applyFont="1" applyFill="1" applyBorder="1" applyAlignment="1">
      <alignment horizontal="center" vertical="center" wrapText="1"/>
    </xf>
    <xf numFmtId="43" fontId="21" fillId="34" borderId="12" xfId="1" applyFont="1" applyFill="1" applyBorder="1" applyAlignment="1">
      <alignment horizontal="center" vertical="center" wrapText="1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colors>
    <mruColors>
      <color rgb="FFC9FFC9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8"/>
  <sheetViews>
    <sheetView showGridLines="0" tabSelected="1" zoomScaleNormal="100" zoomScaleSheetLayoutView="100" workbookViewId="0">
      <pane xSplit="3" ySplit="3" topLeftCell="M26" activePane="bottomRight" state="frozen"/>
      <selection pane="topRight" activeCell="D1" sqref="D1"/>
      <selection pane="bottomLeft" activeCell="A4" sqref="A4"/>
      <selection pane="bottomRight" activeCell="Q40" sqref="Q40"/>
    </sheetView>
  </sheetViews>
  <sheetFormatPr defaultColWidth="11.28515625" defaultRowHeight="11.25" x14ac:dyDescent="0.25"/>
  <cols>
    <col min="1" max="1" width="18.7109375" style="1" customWidth="1"/>
    <col min="2" max="2" width="19.85546875" style="2" hidden="1" customWidth="1"/>
    <col min="3" max="3" width="9.140625" style="2" hidden="1" customWidth="1"/>
    <col min="4" max="4" width="9.85546875" style="3" bestFit="1" customWidth="1"/>
    <col min="5" max="5" width="10.7109375" style="3" customWidth="1"/>
    <col min="6" max="6" width="11.140625" style="3" hidden="1" customWidth="1"/>
    <col min="7" max="7" width="8.85546875" style="3" bestFit="1" customWidth="1"/>
    <col min="8" max="8" width="9" style="3" bestFit="1" customWidth="1"/>
    <col min="9" max="9" width="10.5703125" style="3" bestFit="1" customWidth="1"/>
    <col min="10" max="10" width="9.7109375" style="3" bestFit="1" customWidth="1"/>
    <col min="11" max="11" width="9" style="17" bestFit="1" customWidth="1"/>
    <col min="12" max="12" width="10" style="17" customWidth="1"/>
    <col min="13" max="13" width="11.7109375" style="17" bestFit="1" customWidth="1"/>
    <col min="14" max="14" width="11.7109375" style="3" customWidth="1"/>
    <col min="15" max="15" width="9.85546875" style="4" bestFit="1" customWidth="1"/>
    <col min="16" max="16" width="9.85546875" style="3" bestFit="1" customWidth="1"/>
    <col min="17" max="17" width="11.140625" style="3" bestFit="1" customWidth="1"/>
    <col min="18" max="18" width="11.140625" style="4" bestFit="1" customWidth="1"/>
    <col min="19" max="19" width="11.28515625" style="28" hidden="1" customWidth="1"/>
    <col min="20" max="20" width="12" style="3" bestFit="1" customWidth="1"/>
    <col min="21" max="21" width="12" style="28" bestFit="1" customWidth="1"/>
    <col min="22" max="22" width="8.140625" style="28" bestFit="1" customWidth="1"/>
    <col min="23" max="23" width="9.7109375" style="1" bestFit="1" customWidth="1"/>
    <col min="24" max="24" width="9" style="1" bestFit="1" customWidth="1"/>
    <col min="25" max="25" width="12.85546875" style="1" bestFit="1" customWidth="1"/>
    <col min="26" max="26" width="9" style="1" bestFit="1" customWidth="1"/>
    <col min="27" max="27" width="8.140625" style="1" bestFit="1" customWidth="1"/>
    <col min="28" max="28" width="9" style="5" bestFit="1" customWidth="1"/>
    <col min="29" max="16384" width="11.28515625" style="1"/>
  </cols>
  <sheetData>
    <row r="1" spans="1:28" s="18" customFormat="1" ht="19.5" customHeight="1" x14ac:dyDescent="0.25">
      <c r="A1" s="36" t="s">
        <v>0</v>
      </c>
      <c r="B1" s="36" t="s">
        <v>1</v>
      </c>
      <c r="C1" s="39" t="s">
        <v>26</v>
      </c>
      <c r="D1" s="42" t="s">
        <v>17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2" t="s">
        <v>18</v>
      </c>
      <c r="P1" s="43"/>
      <c r="Q1" s="43"/>
      <c r="R1" s="43"/>
      <c r="S1" s="43"/>
      <c r="T1" s="43"/>
      <c r="U1" s="43"/>
      <c r="V1" s="43"/>
      <c r="W1" s="46"/>
      <c r="X1" s="42" t="s">
        <v>20</v>
      </c>
      <c r="Y1" s="46"/>
      <c r="Z1" s="45" t="s">
        <v>22</v>
      </c>
      <c r="AA1" s="45"/>
      <c r="AB1" s="45"/>
    </row>
    <row r="2" spans="1:28" s="18" customFormat="1" ht="21" customHeight="1" x14ac:dyDescent="0.25">
      <c r="A2" s="36"/>
      <c r="B2" s="36"/>
      <c r="C2" s="40"/>
      <c r="D2" s="37" t="s">
        <v>35</v>
      </c>
      <c r="E2" s="37" t="s">
        <v>77</v>
      </c>
      <c r="F2" s="37" t="s">
        <v>57</v>
      </c>
      <c r="G2" s="37" t="s">
        <v>36</v>
      </c>
      <c r="H2" s="37" t="s">
        <v>38</v>
      </c>
      <c r="I2" s="37" t="s">
        <v>37</v>
      </c>
      <c r="J2" s="37" t="s">
        <v>39</v>
      </c>
      <c r="K2" s="37" t="s">
        <v>40</v>
      </c>
      <c r="L2" s="37" t="s">
        <v>117</v>
      </c>
      <c r="M2" s="37" t="s">
        <v>41</v>
      </c>
      <c r="N2" s="37" t="s">
        <v>56</v>
      </c>
      <c r="O2" s="44" t="s">
        <v>42</v>
      </c>
      <c r="P2" s="44" t="s">
        <v>43</v>
      </c>
      <c r="Q2" s="44" t="s">
        <v>44</v>
      </c>
      <c r="R2" s="44" t="s">
        <v>45</v>
      </c>
      <c r="S2" s="44" t="s">
        <v>46</v>
      </c>
      <c r="T2" s="44" t="s">
        <v>47</v>
      </c>
      <c r="U2" s="47" t="s">
        <v>21</v>
      </c>
      <c r="V2" s="48"/>
      <c r="W2" s="44" t="s">
        <v>50</v>
      </c>
      <c r="X2" s="37" t="s">
        <v>51</v>
      </c>
      <c r="Y2" s="37" t="s">
        <v>52</v>
      </c>
      <c r="Z2" s="39" t="s">
        <v>53</v>
      </c>
      <c r="AA2" s="37" t="s">
        <v>54</v>
      </c>
      <c r="AB2" s="44" t="s">
        <v>55</v>
      </c>
    </row>
    <row r="3" spans="1:28" s="18" customFormat="1" ht="36" x14ac:dyDescent="0.25">
      <c r="A3" s="36"/>
      <c r="B3" s="36"/>
      <c r="C3" s="41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44"/>
      <c r="P3" s="44"/>
      <c r="Q3" s="44"/>
      <c r="R3" s="44"/>
      <c r="S3" s="44"/>
      <c r="T3" s="44"/>
      <c r="U3" s="30" t="s">
        <v>48</v>
      </c>
      <c r="V3" s="30" t="s">
        <v>49</v>
      </c>
      <c r="W3" s="44"/>
      <c r="X3" s="38"/>
      <c r="Y3" s="38"/>
      <c r="Z3" s="41"/>
      <c r="AA3" s="38"/>
      <c r="AB3" s="44"/>
    </row>
    <row r="4" spans="1:28" x14ac:dyDescent="0.25">
      <c r="A4" s="6" t="s">
        <v>80</v>
      </c>
      <c r="B4" s="21" t="s">
        <v>16</v>
      </c>
      <c r="C4" s="21" t="s">
        <v>30</v>
      </c>
      <c r="D4" s="9">
        <v>14631.39</v>
      </c>
      <c r="E4" s="9"/>
      <c r="F4" s="9"/>
      <c r="G4" s="9"/>
      <c r="H4" s="9"/>
      <c r="I4" s="9"/>
      <c r="J4" s="9"/>
      <c r="K4" s="9">
        <v>1740</v>
      </c>
      <c r="L4" s="9"/>
      <c r="M4" s="9"/>
      <c r="N4" s="10">
        <v>16371.39</v>
      </c>
      <c r="O4" s="9">
        <v>642.33000000000004</v>
      </c>
      <c r="P4" s="9">
        <v>2925.49</v>
      </c>
      <c r="Q4" s="9"/>
      <c r="R4" s="9"/>
      <c r="S4" s="12"/>
      <c r="T4" s="9">
        <v>1740</v>
      </c>
      <c r="U4" s="12"/>
      <c r="V4" s="12">
        <v>38.340000000000003</v>
      </c>
      <c r="W4" s="10">
        <v>5346.16</v>
      </c>
      <c r="X4" s="9"/>
      <c r="Y4" s="19">
        <v>11025.23</v>
      </c>
      <c r="Z4" s="9">
        <v>1170.51</v>
      </c>
      <c r="AA4" s="9"/>
      <c r="AB4" s="9">
        <v>790</v>
      </c>
    </row>
    <row r="5" spans="1:28" x14ac:dyDescent="0.25">
      <c r="A5" s="6" t="s">
        <v>2</v>
      </c>
      <c r="B5" s="21" t="s">
        <v>67</v>
      </c>
      <c r="C5" s="8" t="s">
        <v>29</v>
      </c>
      <c r="D5" s="9">
        <v>5667.48</v>
      </c>
      <c r="E5" s="9"/>
      <c r="F5" s="9"/>
      <c r="G5" s="9"/>
      <c r="H5" s="9"/>
      <c r="I5" s="9"/>
      <c r="J5" s="9"/>
      <c r="K5" s="9"/>
      <c r="L5" s="9"/>
      <c r="M5" s="9"/>
      <c r="N5" s="10">
        <v>5667.48</v>
      </c>
      <c r="O5" s="9">
        <v>623.41999999999996</v>
      </c>
      <c r="P5" s="9">
        <v>465.62</v>
      </c>
      <c r="Q5" s="9">
        <v>0</v>
      </c>
      <c r="R5" s="9"/>
      <c r="S5" s="12">
        <v>0</v>
      </c>
      <c r="T5" s="9"/>
      <c r="U5" s="12">
        <v>56.67</v>
      </c>
      <c r="V5" s="12">
        <v>38.340000000000003</v>
      </c>
      <c r="W5" s="10">
        <v>1184.05</v>
      </c>
      <c r="X5" s="9">
        <v>0</v>
      </c>
      <c r="Y5" s="19">
        <v>4483.4299999999994</v>
      </c>
      <c r="Z5" s="9">
        <v>453.39</v>
      </c>
      <c r="AA5" s="9">
        <v>175.56</v>
      </c>
      <c r="AB5" s="9">
        <v>790</v>
      </c>
    </row>
    <row r="6" spans="1:28" ht="11.25" customHeight="1" x14ac:dyDescent="0.25">
      <c r="A6" s="6" t="s">
        <v>23</v>
      </c>
      <c r="B6" s="7" t="s">
        <v>81</v>
      </c>
      <c r="C6" s="8" t="s">
        <v>27</v>
      </c>
      <c r="D6" s="9">
        <v>2879.81</v>
      </c>
      <c r="E6" s="9"/>
      <c r="F6" s="9"/>
      <c r="G6" s="9"/>
      <c r="H6" s="9"/>
      <c r="I6" s="9"/>
      <c r="J6" s="9"/>
      <c r="K6" s="9"/>
      <c r="L6" s="9"/>
      <c r="M6" s="9"/>
      <c r="N6" s="10">
        <v>2879.81</v>
      </c>
      <c r="O6" s="9">
        <v>239.31</v>
      </c>
      <c r="P6" s="9">
        <v>38.68</v>
      </c>
      <c r="Q6" s="9">
        <v>0</v>
      </c>
      <c r="R6" s="9">
        <v>220.74</v>
      </c>
      <c r="S6" s="12">
        <v>0</v>
      </c>
      <c r="T6" s="9"/>
      <c r="U6" s="12">
        <v>28.8</v>
      </c>
      <c r="V6" s="12">
        <v>38.340000000000003</v>
      </c>
      <c r="W6" s="10">
        <v>565.87</v>
      </c>
      <c r="X6" s="9">
        <v>0</v>
      </c>
      <c r="Y6" s="19">
        <v>2313.94</v>
      </c>
      <c r="Z6" s="9">
        <v>212.72</v>
      </c>
      <c r="AA6" s="9">
        <v>175.56</v>
      </c>
      <c r="AB6" s="9">
        <v>790</v>
      </c>
    </row>
    <row r="7" spans="1:28" ht="12" customHeight="1" x14ac:dyDescent="0.25">
      <c r="A7" s="6" t="s">
        <v>82</v>
      </c>
      <c r="B7" s="34" t="s">
        <v>83</v>
      </c>
      <c r="C7" s="8" t="s">
        <v>31</v>
      </c>
      <c r="D7" s="9">
        <v>5233.08</v>
      </c>
      <c r="E7" s="9"/>
      <c r="F7" s="9"/>
      <c r="G7" s="9"/>
      <c r="H7" s="9">
        <v>7974.22</v>
      </c>
      <c r="I7" s="9"/>
      <c r="J7" s="9"/>
      <c r="K7" s="9">
        <v>430</v>
      </c>
      <c r="L7" s="9"/>
      <c r="M7" s="9"/>
      <c r="N7" s="10">
        <v>13637.3</v>
      </c>
      <c r="O7" s="9">
        <v>642.32999999999993</v>
      </c>
      <c r="P7" s="9">
        <v>1853.92</v>
      </c>
      <c r="Q7" s="9"/>
      <c r="R7" s="9"/>
      <c r="S7" s="12"/>
      <c r="T7" s="9">
        <v>6551.24</v>
      </c>
      <c r="U7" s="12"/>
      <c r="V7" s="12">
        <v>38.340000000000003</v>
      </c>
      <c r="W7" s="10">
        <v>9085.83</v>
      </c>
      <c r="X7" s="9"/>
      <c r="Y7" s="19">
        <v>4551.4699999999993</v>
      </c>
      <c r="Z7" s="9">
        <v>1056.57</v>
      </c>
      <c r="AA7" s="9"/>
      <c r="AB7" s="9">
        <v>790</v>
      </c>
    </row>
    <row r="8" spans="1:28" s="5" customFormat="1" x14ac:dyDescent="0.25">
      <c r="A8" s="24" t="s">
        <v>64</v>
      </c>
      <c r="B8" s="7" t="s">
        <v>68</v>
      </c>
      <c r="C8" s="7" t="s">
        <v>33</v>
      </c>
      <c r="D8" s="9">
        <v>3871.35</v>
      </c>
      <c r="E8" s="9"/>
      <c r="F8" s="12"/>
      <c r="G8" s="12"/>
      <c r="H8" s="12"/>
      <c r="I8" s="12"/>
      <c r="J8" s="12"/>
      <c r="K8" s="12"/>
      <c r="L8" s="12"/>
      <c r="M8" s="12"/>
      <c r="N8" s="10">
        <v>3871.35</v>
      </c>
      <c r="O8" s="12">
        <v>425.84</v>
      </c>
      <c r="P8" s="12">
        <v>133.59</v>
      </c>
      <c r="Q8" s="12"/>
      <c r="R8" s="12"/>
      <c r="S8" s="12">
        <v>0</v>
      </c>
      <c r="T8" s="12"/>
      <c r="U8" s="12">
        <v>38.71</v>
      </c>
      <c r="V8" s="12">
        <v>38.340000000000003</v>
      </c>
      <c r="W8" s="10">
        <v>636.48</v>
      </c>
      <c r="X8" s="12">
        <v>0</v>
      </c>
      <c r="Y8" s="19">
        <v>3234.87</v>
      </c>
      <c r="Z8" s="12">
        <v>309.7</v>
      </c>
      <c r="AA8" s="9">
        <v>175.56</v>
      </c>
      <c r="AB8" s="9">
        <v>790</v>
      </c>
    </row>
    <row r="9" spans="1:28" s="22" customFormat="1" x14ac:dyDescent="0.25">
      <c r="A9" s="20" t="s">
        <v>63</v>
      </c>
      <c r="B9" s="21" t="s">
        <v>109</v>
      </c>
      <c r="C9" s="21" t="s">
        <v>34</v>
      </c>
      <c r="D9" s="9">
        <v>6618.7</v>
      </c>
      <c r="E9" s="9"/>
      <c r="F9" s="11"/>
      <c r="G9" s="11"/>
      <c r="H9" s="11">
        <v>3333.84</v>
      </c>
      <c r="I9" s="11"/>
      <c r="J9" s="11"/>
      <c r="K9" s="11">
        <v>1120</v>
      </c>
      <c r="L9" s="11"/>
      <c r="M9" s="11"/>
      <c r="N9" s="10">
        <v>11072.54</v>
      </c>
      <c r="O9" s="11">
        <v>642.33000000000004</v>
      </c>
      <c r="P9" s="11">
        <v>1036.22</v>
      </c>
      <c r="Q9" s="11"/>
      <c r="R9" s="11"/>
      <c r="S9" s="12">
        <v>0</v>
      </c>
      <c r="T9" s="11">
        <v>3925.89</v>
      </c>
      <c r="U9" s="12">
        <v>90.26</v>
      </c>
      <c r="V9" s="12">
        <v>38.340000000000003</v>
      </c>
      <c r="W9" s="10">
        <v>5733.0400000000009</v>
      </c>
      <c r="X9" s="11">
        <v>0</v>
      </c>
      <c r="Y9" s="19">
        <v>5339.5</v>
      </c>
      <c r="Z9" s="11">
        <v>796.19</v>
      </c>
      <c r="AA9" s="9">
        <v>125.39999999999999</v>
      </c>
      <c r="AB9" s="9">
        <v>790</v>
      </c>
    </row>
    <row r="10" spans="1:28" s="22" customFormat="1" x14ac:dyDescent="0.25">
      <c r="A10" s="20" t="s">
        <v>110</v>
      </c>
      <c r="B10" s="21" t="s">
        <v>111</v>
      </c>
      <c r="C10" s="8" t="s">
        <v>29</v>
      </c>
      <c r="D10" s="9">
        <v>813.75</v>
      </c>
      <c r="E10" s="9"/>
      <c r="F10" s="11"/>
      <c r="G10" s="11"/>
      <c r="H10" s="11"/>
      <c r="I10" s="11"/>
      <c r="J10" s="11"/>
      <c r="K10" s="11"/>
      <c r="L10" s="11"/>
      <c r="M10" s="11">
        <v>74.319999999999993</v>
      </c>
      <c r="N10" s="10">
        <v>888.06999999999994</v>
      </c>
      <c r="O10" s="11"/>
      <c r="P10" s="11"/>
      <c r="Q10" s="11"/>
      <c r="R10" s="11">
        <v>1.46</v>
      </c>
      <c r="S10" s="12"/>
      <c r="T10" s="11"/>
      <c r="U10" s="12"/>
      <c r="V10" s="12"/>
      <c r="W10" s="10">
        <v>1.46</v>
      </c>
      <c r="X10" s="11"/>
      <c r="Y10" s="19">
        <v>886.6099999999999</v>
      </c>
      <c r="Z10" s="11"/>
      <c r="AA10" s="9"/>
      <c r="AB10" s="9"/>
    </row>
    <row r="11" spans="1:28" s="22" customFormat="1" x14ac:dyDescent="0.25">
      <c r="A11" s="20" t="s">
        <v>118</v>
      </c>
      <c r="B11" s="21" t="s">
        <v>103</v>
      </c>
      <c r="C11" s="21" t="s">
        <v>28</v>
      </c>
      <c r="D11" s="11">
        <v>2713.71</v>
      </c>
      <c r="E11" s="11"/>
      <c r="F11" s="11"/>
      <c r="G11" s="11">
        <v>15.38</v>
      </c>
      <c r="H11" s="11"/>
      <c r="I11" s="11"/>
      <c r="J11" s="11"/>
      <c r="K11" s="11"/>
      <c r="L11" s="11"/>
      <c r="M11" s="11"/>
      <c r="N11" s="10">
        <v>2729.09</v>
      </c>
      <c r="O11" s="11">
        <v>245.61</v>
      </c>
      <c r="P11" s="11">
        <v>43.46</v>
      </c>
      <c r="Q11" s="11"/>
      <c r="R11" s="11"/>
      <c r="S11" s="11">
        <v>0</v>
      </c>
      <c r="T11" s="11"/>
      <c r="U11" s="12">
        <v>27.14</v>
      </c>
      <c r="V11" s="12">
        <v>38.340000000000003</v>
      </c>
      <c r="W11" s="10">
        <v>354.54999999999995</v>
      </c>
      <c r="X11" s="11">
        <v>0</v>
      </c>
      <c r="Y11" s="19">
        <v>2374.54</v>
      </c>
      <c r="Z11" s="11">
        <v>218.32</v>
      </c>
      <c r="AA11" s="9">
        <v>175.56</v>
      </c>
      <c r="AB11" s="9">
        <v>790</v>
      </c>
    </row>
    <row r="12" spans="1:28" s="22" customFormat="1" x14ac:dyDescent="0.25">
      <c r="A12" s="20" t="s">
        <v>3</v>
      </c>
      <c r="B12" s="21" t="s">
        <v>103</v>
      </c>
      <c r="C12" s="21" t="s">
        <v>28</v>
      </c>
      <c r="D12" s="11">
        <v>3243.1299999999997</v>
      </c>
      <c r="E12" s="11">
        <v>972.94</v>
      </c>
      <c r="F12" s="11"/>
      <c r="G12" s="11"/>
      <c r="H12" s="11"/>
      <c r="I12" s="11"/>
      <c r="J12" s="11"/>
      <c r="K12" s="11"/>
      <c r="L12" s="11"/>
      <c r="M12" s="11"/>
      <c r="N12" s="10">
        <v>4216.07</v>
      </c>
      <c r="O12" s="11">
        <v>455.68</v>
      </c>
      <c r="P12" s="11">
        <v>198.24</v>
      </c>
      <c r="Q12" s="11"/>
      <c r="R12" s="11">
        <v>73.459999999999994</v>
      </c>
      <c r="S12" s="11">
        <v>0</v>
      </c>
      <c r="T12" s="11"/>
      <c r="U12" s="12">
        <v>42.16</v>
      </c>
      <c r="V12" s="12">
        <v>38.340000000000003</v>
      </c>
      <c r="W12" s="10">
        <v>807.88000000000011</v>
      </c>
      <c r="X12" s="11">
        <v>0</v>
      </c>
      <c r="Y12" s="19">
        <v>3408.1899999999996</v>
      </c>
      <c r="Z12" s="11">
        <v>331.4</v>
      </c>
      <c r="AA12" s="9">
        <v>175.56</v>
      </c>
      <c r="AB12" s="9">
        <v>790</v>
      </c>
    </row>
    <row r="13" spans="1:28" s="22" customFormat="1" ht="14.25" customHeight="1" x14ac:dyDescent="0.25">
      <c r="A13" s="23" t="s">
        <v>70</v>
      </c>
      <c r="B13" s="31" t="s">
        <v>108</v>
      </c>
      <c r="C13" s="21" t="s">
        <v>34</v>
      </c>
      <c r="D13" s="11">
        <v>11213.75</v>
      </c>
      <c r="E13" s="11"/>
      <c r="F13" s="11"/>
      <c r="G13" s="11"/>
      <c r="H13" s="11"/>
      <c r="I13" s="11"/>
      <c r="J13" s="11"/>
      <c r="K13" s="11"/>
      <c r="L13" s="11">
        <v>86</v>
      </c>
      <c r="M13" s="11"/>
      <c r="N13" s="10">
        <v>11299.75</v>
      </c>
      <c r="O13" s="11">
        <v>642.32999999999993</v>
      </c>
      <c r="P13" s="11">
        <v>2037.78</v>
      </c>
      <c r="Q13" s="11"/>
      <c r="R13" s="11"/>
      <c r="S13" s="11"/>
      <c r="T13" s="11"/>
      <c r="U13" s="12"/>
      <c r="V13" s="12">
        <v>38.340000000000003</v>
      </c>
      <c r="W13" s="10">
        <v>2718.45</v>
      </c>
      <c r="X13" s="11"/>
      <c r="Y13" s="19">
        <v>8581.2999999999993</v>
      </c>
      <c r="Z13" s="11">
        <v>897.1</v>
      </c>
      <c r="AA13" s="9"/>
      <c r="AB13" s="9">
        <v>790</v>
      </c>
    </row>
    <row r="14" spans="1:28" s="22" customFormat="1" x14ac:dyDescent="0.25">
      <c r="A14" s="23" t="s">
        <v>60</v>
      </c>
      <c r="B14" s="21" t="s">
        <v>85</v>
      </c>
      <c r="C14" s="21" t="s">
        <v>27</v>
      </c>
      <c r="D14" s="11">
        <v>2790.12</v>
      </c>
      <c r="E14" s="11"/>
      <c r="F14" s="11"/>
      <c r="G14" s="11">
        <v>43.190000000000005</v>
      </c>
      <c r="H14" s="11"/>
      <c r="I14" s="11"/>
      <c r="J14" s="11"/>
      <c r="K14" s="11"/>
      <c r="L14" s="11"/>
      <c r="N14" s="10">
        <v>2833.31</v>
      </c>
      <c r="O14" s="11">
        <v>254.99</v>
      </c>
      <c r="P14" s="11">
        <v>50.57</v>
      </c>
      <c r="Q14" s="11"/>
      <c r="R14" s="11"/>
      <c r="S14" s="11"/>
      <c r="T14" s="11"/>
      <c r="U14" s="12">
        <v>27.9</v>
      </c>
      <c r="V14" s="12">
        <v>38.340000000000003</v>
      </c>
      <c r="W14" s="10">
        <v>371.79999999999995</v>
      </c>
      <c r="X14" s="11"/>
      <c r="Y14" s="19">
        <v>2461.5100000000002</v>
      </c>
      <c r="Z14" s="11">
        <v>226.66</v>
      </c>
      <c r="AA14" s="9">
        <v>175.56</v>
      </c>
      <c r="AB14" s="9">
        <v>790</v>
      </c>
    </row>
    <row r="15" spans="1:28" x14ac:dyDescent="0.25">
      <c r="A15" s="6" t="s">
        <v>4</v>
      </c>
      <c r="B15" s="7" t="s">
        <v>84</v>
      </c>
      <c r="C15" s="8" t="s">
        <v>29</v>
      </c>
      <c r="D15" s="9">
        <v>8223.41</v>
      </c>
      <c r="E15" s="9"/>
      <c r="F15" s="9"/>
      <c r="G15" s="9"/>
      <c r="H15" s="9">
        <v>3987.11</v>
      </c>
      <c r="I15" s="9"/>
      <c r="J15" s="9">
        <v>4983.8999999999996</v>
      </c>
      <c r="L15" s="11"/>
      <c r="M15" s="11"/>
      <c r="N15" s="10">
        <v>17194.419999999998</v>
      </c>
      <c r="O15" s="9">
        <v>642.33000000000015</v>
      </c>
      <c r="P15" s="9">
        <v>1848.2400000000002</v>
      </c>
      <c r="Q15" s="9">
        <v>0</v>
      </c>
      <c r="R15" s="9"/>
      <c r="S15" s="12">
        <v>0</v>
      </c>
      <c r="T15" s="9">
        <v>8089.84</v>
      </c>
      <c r="U15" s="12"/>
      <c r="V15" s="12">
        <v>38.340000000000003</v>
      </c>
      <c r="W15" s="10">
        <v>10618.75</v>
      </c>
      <c r="X15" s="9">
        <v>0</v>
      </c>
      <c r="Y15" s="19">
        <v>6575.6699999999983</v>
      </c>
      <c r="Z15" s="9">
        <v>976.83</v>
      </c>
      <c r="AA15" s="9"/>
      <c r="AB15" s="9">
        <v>790</v>
      </c>
    </row>
    <row r="16" spans="1:28" x14ac:dyDescent="0.25">
      <c r="A16" s="24" t="s">
        <v>66</v>
      </c>
      <c r="B16" s="21" t="s">
        <v>86</v>
      </c>
      <c r="C16" s="8" t="s">
        <v>29</v>
      </c>
      <c r="D16" s="9">
        <v>5032.5600000000004</v>
      </c>
      <c r="E16" s="9">
        <v>1509.77</v>
      </c>
      <c r="F16" s="9"/>
      <c r="G16" s="9"/>
      <c r="H16" s="9"/>
      <c r="I16" s="9"/>
      <c r="J16" s="9"/>
      <c r="K16" s="9"/>
      <c r="L16" s="11"/>
      <c r="M16" s="11"/>
      <c r="N16" s="10">
        <v>6542.33</v>
      </c>
      <c r="O16" s="9">
        <v>642.33000000000004</v>
      </c>
      <c r="P16" s="9">
        <v>753.14</v>
      </c>
      <c r="Q16" s="9"/>
      <c r="R16" s="9"/>
      <c r="S16" s="12"/>
      <c r="T16" s="9"/>
      <c r="U16" s="12">
        <v>65.42</v>
      </c>
      <c r="V16" s="12">
        <v>38.340000000000003</v>
      </c>
      <c r="W16" s="10">
        <v>1499.23</v>
      </c>
      <c r="X16" s="9"/>
      <c r="Y16" s="19">
        <v>5043.1000000000004</v>
      </c>
      <c r="Z16" s="9">
        <v>523.38</v>
      </c>
      <c r="AA16" s="9">
        <v>189</v>
      </c>
      <c r="AB16" s="9">
        <v>790</v>
      </c>
    </row>
    <row r="17" spans="1:28" s="16" customFormat="1" x14ac:dyDescent="0.25">
      <c r="A17" s="14" t="s">
        <v>24</v>
      </c>
      <c r="B17" s="7" t="s">
        <v>15</v>
      </c>
      <c r="C17" s="8" t="s">
        <v>28</v>
      </c>
      <c r="D17" s="9">
        <v>11213.75</v>
      </c>
      <c r="E17" s="9"/>
      <c r="F17" s="15"/>
      <c r="G17" s="15"/>
      <c r="H17" s="15"/>
      <c r="I17" s="15"/>
      <c r="J17" s="15"/>
      <c r="K17" s="9">
        <v>1160</v>
      </c>
      <c r="L17" s="9"/>
      <c r="M17" s="11"/>
      <c r="N17" s="10">
        <v>12373.75</v>
      </c>
      <c r="O17" s="15">
        <v>642.32999999999993</v>
      </c>
      <c r="P17" s="15">
        <v>2037.78</v>
      </c>
      <c r="Q17" s="15">
        <v>0</v>
      </c>
      <c r="R17" s="33" t="s">
        <v>100</v>
      </c>
      <c r="S17" s="29"/>
      <c r="T17" s="15">
        <v>1160</v>
      </c>
      <c r="U17" s="12"/>
      <c r="V17" s="12">
        <v>38.340000000000003</v>
      </c>
      <c r="W17" s="10">
        <v>3878.45</v>
      </c>
      <c r="X17" s="15">
        <v>0</v>
      </c>
      <c r="Y17" s="19">
        <v>8495.2999999999993</v>
      </c>
      <c r="Z17" s="15">
        <v>897.1</v>
      </c>
      <c r="AA17" s="9"/>
      <c r="AB17" s="9">
        <v>790</v>
      </c>
    </row>
    <row r="18" spans="1:28" s="16" customFormat="1" x14ac:dyDescent="0.25">
      <c r="A18" s="14" t="s">
        <v>98</v>
      </c>
      <c r="B18" s="7" t="s">
        <v>99</v>
      </c>
      <c r="C18" s="8" t="s">
        <v>32</v>
      </c>
      <c r="D18" s="9">
        <v>813.75</v>
      </c>
      <c r="E18" s="9"/>
      <c r="F18" s="15"/>
      <c r="G18" s="15"/>
      <c r="H18" s="15"/>
      <c r="I18" s="15"/>
      <c r="J18" s="15"/>
      <c r="K18" s="9"/>
      <c r="L18" s="9"/>
      <c r="M18" s="11">
        <v>74.319999999999993</v>
      </c>
      <c r="N18" s="10">
        <v>888.06999999999994</v>
      </c>
      <c r="O18" s="15"/>
      <c r="P18" s="15"/>
      <c r="Q18" s="15"/>
      <c r="R18" s="15"/>
      <c r="S18" s="29"/>
      <c r="T18" s="15"/>
      <c r="U18" s="12"/>
      <c r="V18" s="12"/>
      <c r="W18" s="10">
        <v>0</v>
      </c>
      <c r="X18" s="15"/>
      <c r="Y18" s="19">
        <v>888.06999999999994</v>
      </c>
      <c r="Z18" s="15"/>
      <c r="AA18" s="9"/>
      <c r="AB18" s="9"/>
    </row>
    <row r="19" spans="1:28" s="16" customFormat="1" x14ac:dyDescent="0.25">
      <c r="A19" s="14" t="s">
        <v>78</v>
      </c>
      <c r="B19" s="7" t="s">
        <v>79</v>
      </c>
      <c r="C19" s="21" t="s">
        <v>34</v>
      </c>
      <c r="D19" s="9">
        <v>813.75</v>
      </c>
      <c r="E19" s="9"/>
      <c r="F19" s="15"/>
      <c r="G19" s="15"/>
      <c r="H19" s="15"/>
      <c r="I19" s="15"/>
      <c r="J19" s="15"/>
      <c r="K19" s="9"/>
      <c r="L19" s="9"/>
      <c r="M19" s="9">
        <v>74.319999999999993</v>
      </c>
      <c r="N19" s="10">
        <v>888.06999999999994</v>
      </c>
      <c r="O19" s="15"/>
      <c r="P19" s="15"/>
      <c r="Q19" s="15"/>
      <c r="R19" s="15"/>
      <c r="S19" s="29"/>
      <c r="T19" s="15"/>
      <c r="U19" s="12"/>
      <c r="V19" s="12"/>
      <c r="W19" s="10">
        <v>0</v>
      </c>
      <c r="X19" s="15"/>
      <c r="Y19" s="19">
        <v>888.06999999999994</v>
      </c>
      <c r="Z19" s="15"/>
      <c r="AA19" s="9"/>
      <c r="AB19" s="9"/>
    </row>
    <row r="20" spans="1:28" s="16" customFormat="1" x14ac:dyDescent="0.25">
      <c r="A20" s="14" t="s">
        <v>113</v>
      </c>
      <c r="B20" s="7" t="s">
        <v>114</v>
      </c>
      <c r="C20" s="21" t="s">
        <v>34</v>
      </c>
      <c r="D20" s="9">
        <v>813.75</v>
      </c>
      <c r="E20" s="9"/>
      <c r="F20" s="15"/>
      <c r="G20" s="15"/>
      <c r="H20" s="15"/>
      <c r="I20" s="15"/>
      <c r="J20" s="15"/>
      <c r="K20" s="9"/>
      <c r="L20" s="9"/>
      <c r="M20" s="9">
        <v>74.319999999999993</v>
      </c>
      <c r="N20" s="10">
        <v>888.06999999999994</v>
      </c>
      <c r="O20" s="15"/>
      <c r="P20" s="15"/>
      <c r="Q20" s="15"/>
      <c r="R20" s="15"/>
      <c r="S20" s="29"/>
      <c r="T20" s="15"/>
      <c r="U20" s="12"/>
      <c r="V20" s="12"/>
      <c r="W20" s="10">
        <v>0</v>
      </c>
      <c r="X20" s="15"/>
      <c r="Y20" s="19">
        <v>888.06999999999994</v>
      </c>
      <c r="Z20" s="15"/>
      <c r="AA20" s="9"/>
      <c r="AB20" s="9"/>
    </row>
    <row r="21" spans="1:28" s="16" customFormat="1" x14ac:dyDescent="0.25">
      <c r="A21" s="14" t="s">
        <v>61</v>
      </c>
      <c r="B21" s="7" t="s">
        <v>86</v>
      </c>
      <c r="C21" s="8" t="s">
        <v>29</v>
      </c>
      <c r="D21" s="9">
        <v>4240.7700000000004</v>
      </c>
      <c r="E21" s="9"/>
      <c r="F21" s="15"/>
      <c r="G21" s="15"/>
      <c r="H21" s="15">
        <v>1191.21</v>
      </c>
      <c r="I21" s="15"/>
      <c r="J21" s="15"/>
      <c r="K21" s="9"/>
      <c r="L21" s="9">
        <v>397.01</v>
      </c>
      <c r="M21" s="9">
        <v>1442.28</v>
      </c>
      <c r="N21" s="10">
        <v>7271.27</v>
      </c>
      <c r="O21" s="15">
        <v>642.32999999999993</v>
      </c>
      <c r="P21" s="15">
        <v>543.04</v>
      </c>
      <c r="Q21" s="15">
        <v>0</v>
      </c>
      <c r="R21" s="15"/>
      <c r="S21" s="29">
        <v>0</v>
      </c>
      <c r="T21" s="15">
        <v>1095.92</v>
      </c>
      <c r="U21" s="12"/>
      <c r="V21" s="12">
        <v>38.340000000000003</v>
      </c>
      <c r="W21" s="10">
        <v>2319.63</v>
      </c>
      <c r="X21" s="15"/>
      <c r="Y21" s="19">
        <v>4951.6400000000003</v>
      </c>
      <c r="Z21" s="15">
        <v>549.92999999999995</v>
      </c>
      <c r="AA21" s="9"/>
      <c r="AB21" s="9">
        <v>790</v>
      </c>
    </row>
    <row r="22" spans="1:28" x14ac:dyDescent="0.25">
      <c r="A22" s="6" t="s">
        <v>5</v>
      </c>
      <c r="B22" s="7" t="s">
        <v>72</v>
      </c>
      <c r="C22" s="8" t="s">
        <v>32</v>
      </c>
      <c r="D22" s="9">
        <v>11213.75</v>
      </c>
      <c r="E22" s="9"/>
      <c r="F22" s="9"/>
      <c r="G22" s="9"/>
      <c r="H22" s="9"/>
      <c r="I22" s="9"/>
      <c r="J22" s="9"/>
      <c r="K22" s="9"/>
      <c r="L22" s="9">
        <v>168.13</v>
      </c>
      <c r="M22" s="9"/>
      <c r="N22" s="10">
        <v>11381.88</v>
      </c>
      <c r="O22" s="9">
        <v>642.33000000000004</v>
      </c>
      <c r="P22" s="9">
        <v>1985.64</v>
      </c>
      <c r="Q22" s="9">
        <v>0</v>
      </c>
      <c r="R22" s="9"/>
      <c r="S22" s="12"/>
      <c r="T22" s="9"/>
      <c r="U22" s="12"/>
      <c r="V22" s="12">
        <v>38.340000000000003</v>
      </c>
      <c r="W22" s="10">
        <v>2666.3100000000004</v>
      </c>
      <c r="X22" s="9">
        <v>0</v>
      </c>
      <c r="Y22" s="19">
        <v>8715.57</v>
      </c>
      <c r="Z22" s="9">
        <v>897.1</v>
      </c>
      <c r="AA22" s="9"/>
      <c r="AB22" s="9">
        <v>790</v>
      </c>
    </row>
    <row r="23" spans="1:28" x14ac:dyDescent="0.25">
      <c r="A23" s="6" t="s">
        <v>105</v>
      </c>
      <c r="B23" s="7" t="s">
        <v>72</v>
      </c>
      <c r="C23" s="8" t="s">
        <v>32</v>
      </c>
      <c r="D23" s="9">
        <v>6988.0300000000007</v>
      </c>
      <c r="E23" s="9"/>
      <c r="F23" s="9"/>
      <c r="G23" s="9">
        <v>420.12</v>
      </c>
      <c r="H23" s="9"/>
      <c r="I23" s="9"/>
      <c r="J23" s="9"/>
      <c r="K23" s="9"/>
      <c r="L23" s="9"/>
      <c r="M23" s="9"/>
      <c r="N23" s="10">
        <v>7408.1500000000005</v>
      </c>
      <c r="O23" s="9">
        <v>642.33000000000004</v>
      </c>
      <c r="P23" s="9">
        <v>991.24</v>
      </c>
      <c r="Q23" s="9">
        <v>0</v>
      </c>
      <c r="R23" s="9"/>
      <c r="S23" s="12"/>
      <c r="T23" s="9"/>
      <c r="U23" s="12"/>
      <c r="V23" s="12">
        <v>38.340000000000003</v>
      </c>
      <c r="W23" s="10">
        <v>1671.91</v>
      </c>
      <c r="X23" s="9">
        <v>0</v>
      </c>
      <c r="Y23" s="19">
        <v>5736.2400000000007</v>
      </c>
      <c r="Z23" s="9">
        <v>592.65</v>
      </c>
      <c r="AA23" s="9"/>
      <c r="AB23" s="9">
        <v>790</v>
      </c>
    </row>
    <row r="24" spans="1:28" x14ac:dyDescent="0.25">
      <c r="A24" s="6" t="s">
        <v>6</v>
      </c>
      <c r="B24" s="7" t="s">
        <v>87</v>
      </c>
      <c r="C24" s="8" t="s">
        <v>29</v>
      </c>
      <c r="D24" s="9">
        <v>3056.08</v>
      </c>
      <c r="E24" s="9"/>
      <c r="F24" s="9"/>
      <c r="G24" s="9"/>
      <c r="H24" s="9"/>
      <c r="I24" s="9"/>
      <c r="J24" s="9"/>
      <c r="K24" s="9"/>
      <c r="L24" s="9"/>
      <c r="M24" s="9"/>
      <c r="N24" s="10">
        <v>3056.08</v>
      </c>
      <c r="O24" s="9">
        <v>336.16</v>
      </c>
      <c r="P24" s="9">
        <v>61.19</v>
      </c>
      <c r="Q24" s="9">
        <v>0</v>
      </c>
      <c r="R24" s="9"/>
      <c r="T24" s="12"/>
      <c r="U24" s="12">
        <v>30.56</v>
      </c>
      <c r="V24" s="12">
        <v>38.340000000000003</v>
      </c>
      <c r="W24" s="10">
        <v>466.25</v>
      </c>
      <c r="X24" s="9">
        <v>0</v>
      </c>
      <c r="Y24" s="19">
        <v>2589.83</v>
      </c>
      <c r="Z24" s="9">
        <v>244.48</v>
      </c>
      <c r="AA24" s="9">
        <v>262.5</v>
      </c>
      <c r="AB24" s="9">
        <v>790</v>
      </c>
    </row>
    <row r="25" spans="1:28" s="22" customFormat="1" x14ac:dyDescent="0.25">
      <c r="A25" s="20" t="s">
        <v>91</v>
      </c>
      <c r="B25" s="21" t="s">
        <v>92</v>
      </c>
      <c r="C25" s="21" t="s">
        <v>30</v>
      </c>
      <c r="D25" s="9">
        <v>813.75</v>
      </c>
      <c r="E25" s="9"/>
      <c r="F25" s="11"/>
      <c r="G25" s="11"/>
      <c r="H25" s="11"/>
      <c r="I25" s="11"/>
      <c r="J25" s="11"/>
      <c r="K25" s="11"/>
      <c r="L25" s="11"/>
      <c r="M25" s="11">
        <v>74.319999999999993</v>
      </c>
      <c r="N25" s="10">
        <v>888.06999999999994</v>
      </c>
      <c r="O25" s="11"/>
      <c r="P25" s="11"/>
      <c r="Q25" s="11"/>
      <c r="R25" s="11"/>
      <c r="S25" s="12"/>
      <c r="T25" s="11"/>
      <c r="U25" s="12"/>
      <c r="V25" s="12"/>
      <c r="W25" s="10">
        <v>0</v>
      </c>
      <c r="X25" s="11"/>
      <c r="Y25" s="19">
        <v>888.06999999999994</v>
      </c>
      <c r="Z25" s="11"/>
      <c r="AA25" s="9"/>
      <c r="AB25" s="9"/>
    </row>
    <row r="26" spans="1:28" s="22" customFormat="1" x14ac:dyDescent="0.25">
      <c r="A26" s="20" t="s">
        <v>106</v>
      </c>
      <c r="B26" s="21" t="s">
        <v>88</v>
      </c>
      <c r="C26" s="21" t="s">
        <v>34</v>
      </c>
      <c r="D26" s="9">
        <v>2713.71</v>
      </c>
      <c r="E26" s="9"/>
      <c r="F26" s="11"/>
      <c r="G26" s="11"/>
      <c r="H26" s="11"/>
      <c r="I26" s="11"/>
      <c r="J26" s="11"/>
      <c r="K26" s="11"/>
      <c r="L26" s="11"/>
      <c r="M26" s="11"/>
      <c r="N26" s="10">
        <v>2713.71</v>
      </c>
      <c r="O26" s="11">
        <v>244.23</v>
      </c>
      <c r="P26" s="11">
        <v>42.41</v>
      </c>
      <c r="Q26" s="11"/>
      <c r="R26" s="11"/>
      <c r="S26" s="12"/>
      <c r="T26" s="11"/>
      <c r="U26" s="12">
        <v>27.14</v>
      </c>
      <c r="V26" s="12">
        <v>38.340000000000003</v>
      </c>
      <c r="W26" s="10">
        <v>352.12</v>
      </c>
      <c r="X26" s="11"/>
      <c r="Y26" s="19">
        <v>2361.59</v>
      </c>
      <c r="Z26" s="11">
        <v>217.09</v>
      </c>
      <c r="AA26" s="9">
        <v>175.56</v>
      </c>
      <c r="AB26" s="9">
        <v>790</v>
      </c>
    </row>
    <row r="27" spans="1:28" s="22" customFormat="1" x14ac:dyDescent="0.25">
      <c r="A27" s="20" t="s">
        <v>93</v>
      </c>
      <c r="B27" s="21" t="s">
        <v>94</v>
      </c>
      <c r="C27" s="8" t="s">
        <v>34</v>
      </c>
      <c r="D27" s="9">
        <v>8174.67</v>
      </c>
      <c r="E27" s="9"/>
      <c r="F27" s="11"/>
      <c r="G27" s="11">
        <v>264.86</v>
      </c>
      <c r="H27" s="11"/>
      <c r="I27" s="11"/>
      <c r="J27" s="11"/>
      <c r="K27" s="11">
        <v>650</v>
      </c>
      <c r="L27" s="11"/>
      <c r="M27" s="11"/>
      <c r="N27" s="10">
        <v>9089.5300000000007</v>
      </c>
      <c r="O27" s="11">
        <v>642.33000000000004</v>
      </c>
      <c r="P27" s="11">
        <v>1274.8699999999999</v>
      </c>
      <c r="Q27" s="11"/>
      <c r="R27" s="11"/>
      <c r="S27" s="12"/>
      <c r="T27" s="11">
        <v>650</v>
      </c>
      <c r="U27" s="12"/>
      <c r="V27" s="12">
        <v>38.340000000000003</v>
      </c>
      <c r="W27" s="10">
        <v>2605.54</v>
      </c>
      <c r="X27" s="11"/>
      <c r="Y27" s="19">
        <v>6483.9900000000007</v>
      </c>
      <c r="Z27" s="11">
        <v>675.16</v>
      </c>
      <c r="AA27" s="9"/>
      <c r="AB27" s="9">
        <v>790</v>
      </c>
    </row>
    <row r="28" spans="1:28" s="5" customFormat="1" x14ac:dyDescent="0.25">
      <c r="A28" s="24" t="s">
        <v>62</v>
      </c>
      <c r="B28" s="7" t="s">
        <v>89</v>
      </c>
      <c r="C28" s="7" t="s">
        <v>29</v>
      </c>
      <c r="D28" s="12">
        <v>3784.49</v>
      </c>
      <c r="E28" s="12">
        <v>1151.8900000000001</v>
      </c>
      <c r="F28" s="12"/>
      <c r="G28" s="12">
        <v>96.69</v>
      </c>
      <c r="H28" s="12">
        <v>2511.15</v>
      </c>
      <c r="I28" s="12"/>
      <c r="J28" s="12"/>
      <c r="K28" s="12"/>
      <c r="L28" s="12"/>
      <c r="M28" s="12"/>
      <c r="N28" s="10">
        <v>7544.2199999999993</v>
      </c>
      <c r="O28" s="12">
        <v>642.32999999999993</v>
      </c>
      <c r="P28" s="12">
        <v>511.33</v>
      </c>
      <c r="Q28" s="12">
        <v>0</v>
      </c>
      <c r="R28" s="12"/>
      <c r="S28" s="12"/>
      <c r="T28" s="12">
        <v>1856.55</v>
      </c>
      <c r="U28" s="12"/>
      <c r="V28" s="12">
        <v>38.340000000000003</v>
      </c>
      <c r="W28" s="10">
        <v>3048.55</v>
      </c>
      <c r="X28" s="12">
        <v>0</v>
      </c>
      <c r="Y28" s="19">
        <v>4495.6699999999992</v>
      </c>
      <c r="Z28" s="12">
        <v>603.52</v>
      </c>
      <c r="AA28" s="9">
        <v>0</v>
      </c>
      <c r="AB28" s="9">
        <v>790</v>
      </c>
    </row>
    <row r="29" spans="1:28" x14ac:dyDescent="0.25">
      <c r="A29" s="6" t="s">
        <v>65</v>
      </c>
      <c r="B29" s="7" t="s">
        <v>107</v>
      </c>
      <c r="C29" s="8" t="s">
        <v>34</v>
      </c>
      <c r="D29" s="9">
        <v>7373.78</v>
      </c>
      <c r="E29" s="9"/>
      <c r="F29" s="9"/>
      <c r="G29" s="9"/>
      <c r="H29" s="9">
        <v>2010.08</v>
      </c>
      <c r="I29" s="9"/>
      <c r="J29" s="9"/>
      <c r="K29" s="9">
        <v>860</v>
      </c>
      <c r="L29" s="35">
        <v>350</v>
      </c>
      <c r="N29" s="10">
        <v>10593.86</v>
      </c>
      <c r="O29" s="9">
        <v>642.33000000000004</v>
      </c>
      <c r="P29" s="9">
        <v>1031.54</v>
      </c>
      <c r="Q29" s="9">
        <v>0</v>
      </c>
      <c r="R29" s="9"/>
      <c r="S29" s="12">
        <v>0</v>
      </c>
      <c r="T29" s="9">
        <v>2689.1800000000003</v>
      </c>
      <c r="U29" s="12"/>
      <c r="V29" s="12">
        <v>38.340000000000003</v>
      </c>
      <c r="W29" s="10">
        <v>4401.3900000000003</v>
      </c>
      <c r="X29" s="9">
        <v>0</v>
      </c>
      <c r="Y29" s="19">
        <v>6192.47</v>
      </c>
      <c r="Z29" s="9">
        <v>750.7</v>
      </c>
      <c r="AA29" s="9"/>
      <c r="AB29" s="9">
        <v>790</v>
      </c>
    </row>
    <row r="30" spans="1:28" x14ac:dyDescent="0.25">
      <c r="A30" s="6" t="s">
        <v>7</v>
      </c>
      <c r="B30" s="7" t="s">
        <v>102</v>
      </c>
      <c r="C30" s="7" t="s">
        <v>33</v>
      </c>
      <c r="D30" s="9">
        <v>2937.4100000000003</v>
      </c>
      <c r="E30" s="9"/>
      <c r="F30" s="9"/>
      <c r="G30" s="9">
        <v>613.33000000000004</v>
      </c>
      <c r="H30" s="9"/>
      <c r="I30" s="9"/>
      <c r="J30" s="9"/>
      <c r="K30" s="9"/>
      <c r="L30" s="9">
        <v>410</v>
      </c>
      <c r="M30" s="9"/>
      <c r="N30" s="10">
        <v>3960.7400000000002</v>
      </c>
      <c r="O30" s="9">
        <v>390.58</v>
      </c>
      <c r="P30" s="9">
        <v>119.22</v>
      </c>
      <c r="Q30" s="9"/>
      <c r="R30" s="9"/>
      <c r="S30" s="12">
        <v>0</v>
      </c>
      <c r="T30" s="9"/>
      <c r="U30" s="12">
        <v>29.37</v>
      </c>
      <c r="V30" s="12">
        <v>38.340000000000003</v>
      </c>
      <c r="W30" s="10">
        <v>577.51</v>
      </c>
      <c r="X30" s="9">
        <v>0</v>
      </c>
      <c r="Y30" s="19">
        <v>3383.2300000000005</v>
      </c>
      <c r="Z30" s="9">
        <v>284.05</v>
      </c>
      <c r="AA30" s="9">
        <v>175.56</v>
      </c>
      <c r="AB30" s="9">
        <v>790</v>
      </c>
    </row>
    <row r="31" spans="1:28" s="22" customFormat="1" x14ac:dyDescent="0.25">
      <c r="A31" s="20" t="s">
        <v>73</v>
      </c>
      <c r="B31" s="21" t="s">
        <v>74</v>
      </c>
      <c r="C31" s="8" t="s">
        <v>34</v>
      </c>
      <c r="D31" s="9">
        <v>813.75</v>
      </c>
      <c r="E31" s="9"/>
      <c r="F31" s="11"/>
      <c r="G31" s="11"/>
      <c r="H31" s="11"/>
      <c r="I31" s="11"/>
      <c r="J31" s="11"/>
      <c r="K31" s="11"/>
      <c r="L31" s="11"/>
      <c r="M31" s="11">
        <v>74.319999999999993</v>
      </c>
      <c r="N31" s="10">
        <v>888.06999999999994</v>
      </c>
      <c r="O31" s="11"/>
      <c r="P31" s="11"/>
      <c r="Q31" s="11"/>
      <c r="R31" s="11"/>
      <c r="S31" s="12"/>
      <c r="T31" s="11"/>
      <c r="U31" s="12"/>
      <c r="V31" s="12"/>
      <c r="W31" s="10">
        <v>0</v>
      </c>
      <c r="X31" s="11"/>
      <c r="Y31" s="19">
        <v>888.06999999999994</v>
      </c>
      <c r="Z31" s="11"/>
      <c r="AA31" s="9"/>
      <c r="AB31" s="9"/>
    </row>
    <row r="32" spans="1:28" s="22" customFormat="1" x14ac:dyDescent="0.25">
      <c r="A32" s="20" t="s">
        <v>71</v>
      </c>
      <c r="B32" s="21" t="s">
        <v>104</v>
      </c>
      <c r="C32" s="8" t="s">
        <v>28</v>
      </c>
      <c r="D32" s="9">
        <v>8338.17</v>
      </c>
      <c r="E32" s="9"/>
      <c r="F32" s="11"/>
      <c r="H32" s="11"/>
      <c r="I32" s="11"/>
      <c r="J32" s="11"/>
      <c r="K32" s="11"/>
      <c r="L32" s="11"/>
      <c r="M32" s="11"/>
      <c r="N32" s="10">
        <v>8338.17</v>
      </c>
      <c r="O32" s="11">
        <v>642.33000000000004</v>
      </c>
      <c r="P32" s="11">
        <v>1247</v>
      </c>
      <c r="Q32" s="11"/>
      <c r="R32" s="11"/>
      <c r="S32" s="12"/>
      <c r="T32" s="11"/>
      <c r="U32" s="12"/>
      <c r="V32" s="12">
        <v>38.340000000000003</v>
      </c>
      <c r="W32" s="10">
        <v>1927.6699999999998</v>
      </c>
      <c r="X32" s="11"/>
      <c r="Y32" s="19">
        <v>6410.5</v>
      </c>
      <c r="Z32" s="11">
        <v>667.05</v>
      </c>
      <c r="AA32" s="9"/>
      <c r="AB32" s="9">
        <v>790</v>
      </c>
    </row>
    <row r="33" spans="1:28" x14ac:dyDescent="0.25">
      <c r="A33" s="6" t="s">
        <v>8</v>
      </c>
      <c r="B33" s="7" t="s">
        <v>69</v>
      </c>
      <c r="C33" s="8" t="s">
        <v>34</v>
      </c>
      <c r="D33" s="9">
        <v>8675.0299999999988</v>
      </c>
      <c r="E33" s="9"/>
      <c r="F33" s="9"/>
      <c r="G33" s="9">
        <v>1241.71</v>
      </c>
      <c r="H33" s="9"/>
      <c r="I33" s="9"/>
      <c r="J33" s="9"/>
      <c r="K33" s="9">
        <v>3080</v>
      </c>
      <c r="L33" s="9"/>
      <c r="M33" s="11"/>
      <c r="N33" s="10">
        <v>12996.739999999998</v>
      </c>
      <c r="O33" s="9">
        <v>642.33000000000004</v>
      </c>
      <c r="P33" s="9">
        <v>1681.1</v>
      </c>
      <c r="Q33" s="9"/>
      <c r="R33" s="9"/>
      <c r="S33" s="12">
        <v>0</v>
      </c>
      <c r="T33" s="9">
        <v>3080</v>
      </c>
      <c r="U33" s="12"/>
      <c r="V33" s="12">
        <v>38.340000000000003</v>
      </c>
      <c r="W33" s="10">
        <v>5441.77</v>
      </c>
      <c r="X33" s="9">
        <v>0</v>
      </c>
      <c r="Y33" s="19">
        <v>7554.9699999999975</v>
      </c>
      <c r="Z33" s="9">
        <v>793.33</v>
      </c>
      <c r="AA33" s="9"/>
      <c r="AB33" s="9">
        <v>790</v>
      </c>
    </row>
    <row r="34" spans="1:28" x14ac:dyDescent="0.25">
      <c r="A34" s="6" t="s">
        <v>9</v>
      </c>
      <c r="B34" s="7" t="s">
        <v>95</v>
      </c>
      <c r="C34" s="8" t="s">
        <v>28</v>
      </c>
      <c r="D34" s="9">
        <v>8848.5300000000007</v>
      </c>
      <c r="E34" s="9"/>
      <c r="F34" s="9"/>
      <c r="G34" s="9"/>
      <c r="H34" s="9"/>
      <c r="I34" s="9"/>
      <c r="J34" s="9"/>
      <c r="K34" s="9"/>
      <c r="L34" s="9"/>
      <c r="M34" s="11">
        <v>88.49</v>
      </c>
      <c r="N34" s="10">
        <v>8937.02</v>
      </c>
      <c r="O34" s="9">
        <v>642.33000000000004</v>
      </c>
      <c r="P34" s="9">
        <v>1311.73</v>
      </c>
      <c r="Q34" s="9">
        <v>0</v>
      </c>
      <c r="R34" s="9">
        <v>85.39</v>
      </c>
      <c r="S34" s="12">
        <v>0</v>
      </c>
      <c r="T34" s="9"/>
      <c r="U34" s="12"/>
      <c r="V34" s="12">
        <v>38.340000000000003</v>
      </c>
      <c r="W34" s="10">
        <v>2077.79</v>
      </c>
      <c r="X34" s="9">
        <v>0</v>
      </c>
      <c r="Y34" s="19">
        <v>6859.2300000000005</v>
      </c>
      <c r="Z34" s="9">
        <v>701.05</v>
      </c>
      <c r="AA34" s="9">
        <v>0</v>
      </c>
      <c r="AB34" s="9">
        <v>790</v>
      </c>
    </row>
    <row r="35" spans="1:28" s="22" customFormat="1" x14ac:dyDescent="0.25">
      <c r="A35" s="20" t="s">
        <v>10</v>
      </c>
      <c r="B35" s="21" t="s">
        <v>87</v>
      </c>
      <c r="C35" s="21" t="s">
        <v>33</v>
      </c>
      <c r="D35" s="9">
        <v>3088.68</v>
      </c>
      <c r="E35" s="9"/>
      <c r="F35" s="11"/>
      <c r="G35" s="11">
        <v>652.42000000000007</v>
      </c>
      <c r="H35" s="11"/>
      <c r="I35" s="11"/>
      <c r="J35" s="11"/>
      <c r="K35" s="11"/>
      <c r="L35" s="11"/>
      <c r="M35" s="11"/>
      <c r="N35" s="10">
        <v>3741.1</v>
      </c>
      <c r="O35" s="11">
        <v>395.67</v>
      </c>
      <c r="P35" s="11">
        <v>125.4</v>
      </c>
      <c r="Q35" s="11">
        <v>0</v>
      </c>
      <c r="R35" s="11">
        <v>144.09</v>
      </c>
      <c r="S35" s="12">
        <v>0</v>
      </c>
      <c r="T35" s="11"/>
      <c r="U35" s="12">
        <v>30.89</v>
      </c>
      <c r="V35" s="12">
        <v>38.340000000000003</v>
      </c>
      <c r="W35" s="10">
        <v>734.3900000000001</v>
      </c>
      <c r="X35" s="11">
        <v>0</v>
      </c>
      <c r="Y35" s="19">
        <v>3006.71</v>
      </c>
      <c r="Z35" s="11">
        <v>287.76</v>
      </c>
      <c r="AA35" s="9">
        <v>175.56</v>
      </c>
      <c r="AB35" s="9">
        <v>790</v>
      </c>
    </row>
    <row r="36" spans="1:28" s="5" customFormat="1" x14ac:dyDescent="0.25">
      <c r="A36" s="24" t="s">
        <v>75</v>
      </c>
      <c r="B36" s="7" t="s">
        <v>76</v>
      </c>
      <c r="C36" s="7" t="s">
        <v>28</v>
      </c>
      <c r="D36" s="12">
        <v>813.75</v>
      </c>
      <c r="E36" s="12"/>
      <c r="F36" s="12"/>
      <c r="G36" s="12"/>
      <c r="H36" s="12"/>
      <c r="I36" s="12"/>
      <c r="J36" s="12"/>
      <c r="K36" s="12"/>
      <c r="L36" s="12"/>
      <c r="M36" s="12">
        <v>74.319999999999993</v>
      </c>
      <c r="N36" s="10">
        <v>888.06999999999994</v>
      </c>
      <c r="O36" s="12"/>
      <c r="P36" s="12"/>
      <c r="Q36" s="12"/>
      <c r="R36" s="12">
        <v>49.39</v>
      </c>
      <c r="S36" s="12"/>
      <c r="T36" s="12"/>
      <c r="U36" s="12"/>
      <c r="V36" s="12"/>
      <c r="W36" s="10">
        <v>49.39</v>
      </c>
      <c r="X36" s="12"/>
      <c r="Y36" s="19">
        <v>838.68</v>
      </c>
      <c r="Z36" s="12"/>
      <c r="AA36" s="9"/>
      <c r="AB36" s="12"/>
    </row>
    <row r="37" spans="1:28" s="22" customFormat="1" x14ac:dyDescent="0.25">
      <c r="A37" s="20" t="s">
        <v>11</v>
      </c>
      <c r="B37" s="21" t="s">
        <v>90</v>
      </c>
      <c r="C37" s="21" t="s">
        <v>27</v>
      </c>
      <c r="D37" s="11">
        <v>2937.41</v>
      </c>
      <c r="E37" s="11"/>
      <c r="F37" s="11"/>
      <c r="G37" s="11"/>
      <c r="H37" s="11"/>
      <c r="I37" s="11"/>
      <c r="J37" s="11"/>
      <c r="K37" s="11"/>
      <c r="L37" s="11"/>
      <c r="M37" s="11"/>
      <c r="N37" s="10">
        <v>2937.41</v>
      </c>
      <c r="O37" s="11">
        <v>323.11</v>
      </c>
      <c r="P37" s="11">
        <v>53.27</v>
      </c>
      <c r="Q37" s="11"/>
      <c r="R37" s="11"/>
      <c r="S37" s="11">
        <v>0</v>
      </c>
      <c r="T37" s="11"/>
      <c r="U37" s="12">
        <v>29.37</v>
      </c>
      <c r="V37" s="12">
        <v>38.340000000000003</v>
      </c>
      <c r="W37" s="10">
        <v>444.09000000000003</v>
      </c>
      <c r="X37" s="11">
        <v>0</v>
      </c>
      <c r="Y37" s="19">
        <v>2493.3199999999997</v>
      </c>
      <c r="Z37" s="11">
        <v>234.99</v>
      </c>
      <c r="AA37" s="9">
        <v>262.5</v>
      </c>
      <c r="AB37" s="9">
        <v>790</v>
      </c>
    </row>
    <row r="38" spans="1:28" x14ac:dyDescent="0.25">
      <c r="A38" s="6" t="s">
        <v>12</v>
      </c>
      <c r="B38" s="7" t="s">
        <v>25</v>
      </c>
      <c r="C38" s="8" t="s">
        <v>28</v>
      </c>
      <c r="D38" s="9">
        <v>2879.81</v>
      </c>
      <c r="E38" s="9"/>
      <c r="F38" s="9"/>
      <c r="G38" s="9"/>
      <c r="H38" s="9"/>
      <c r="I38" s="9"/>
      <c r="J38" s="9"/>
      <c r="K38" s="9"/>
      <c r="L38" s="9"/>
      <c r="M38" s="9"/>
      <c r="N38" s="10">
        <v>2879.81</v>
      </c>
      <c r="O38" s="9">
        <v>252.74</v>
      </c>
      <c r="P38" s="9">
        <v>48.86</v>
      </c>
      <c r="Q38" s="9"/>
      <c r="R38" s="9">
        <v>71.56</v>
      </c>
      <c r="S38" s="12">
        <v>0</v>
      </c>
      <c r="T38" s="9"/>
      <c r="U38" s="12">
        <v>28.8</v>
      </c>
      <c r="V38" s="12">
        <v>38.340000000000003</v>
      </c>
      <c r="W38" s="10">
        <v>440.30000000000007</v>
      </c>
      <c r="X38" s="9">
        <v>0</v>
      </c>
      <c r="Y38" s="19">
        <v>2439.5099999999998</v>
      </c>
      <c r="Z38" s="9">
        <v>224.66</v>
      </c>
      <c r="AA38" s="9">
        <v>175.56</v>
      </c>
      <c r="AB38" s="9">
        <v>790</v>
      </c>
    </row>
    <row r="39" spans="1:28" x14ac:dyDescent="0.25">
      <c r="A39" s="6" t="s">
        <v>116</v>
      </c>
      <c r="B39" s="7" t="s">
        <v>76</v>
      </c>
      <c r="C39" s="8" t="s">
        <v>28</v>
      </c>
      <c r="D39" s="9">
        <v>813.75</v>
      </c>
      <c r="E39" s="9"/>
      <c r="F39" s="9"/>
      <c r="G39" s="9"/>
      <c r="H39" s="9"/>
      <c r="I39" s="9"/>
      <c r="J39" s="9"/>
      <c r="K39" s="9"/>
      <c r="L39" s="9"/>
      <c r="M39" s="9">
        <v>74.319999999999993</v>
      </c>
      <c r="N39" s="10">
        <v>888.06999999999994</v>
      </c>
      <c r="O39" s="9"/>
      <c r="P39" s="9"/>
      <c r="Q39" s="9"/>
      <c r="R39" s="9">
        <v>455.7</v>
      </c>
      <c r="S39" s="12"/>
      <c r="T39" s="9"/>
      <c r="U39" s="12"/>
      <c r="V39" s="12"/>
      <c r="W39" s="10">
        <v>455.7</v>
      </c>
      <c r="X39" s="9"/>
      <c r="Y39" s="19">
        <v>432.36999999999995</v>
      </c>
      <c r="Z39" s="9"/>
      <c r="AA39" s="9"/>
      <c r="AB39" s="9"/>
    </row>
    <row r="40" spans="1:28" s="22" customFormat="1" x14ac:dyDescent="0.25">
      <c r="A40" s="20" t="s">
        <v>13</v>
      </c>
      <c r="B40" s="21" t="s">
        <v>101</v>
      </c>
      <c r="C40" s="21" t="s">
        <v>33</v>
      </c>
      <c r="D40" s="9">
        <v>4027.75</v>
      </c>
      <c r="E40" s="9"/>
      <c r="F40" s="11"/>
      <c r="G40" s="11">
        <v>213.88</v>
      </c>
      <c r="H40" s="11"/>
      <c r="I40" s="11"/>
      <c r="J40" s="11"/>
      <c r="K40" s="11"/>
      <c r="L40" s="11"/>
      <c r="M40" s="11"/>
      <c r="N40" s="10">
        <v>4241.63</v>
      </c>
      <c r="O40" s="11">
        <v>466.57</v>
      </c>
      <c r="P40" s="11">
        <v>213.26</v>
      </c>
      <c r="Q40" s="11">
        <v>0</v>
      </c>
      <c r="R40" s="11"/>
      <c r="S40" s="12">
        <v>0</v>
      </c>
      <c r="T40" s="11"/>
      <c r="U40" s="12">
        <v>40.28</v>
      </c>
      <c r="V40" s="12">
        <v>38.340000000000003</v>
      </c>
      <c r="W40" s="10">
        <v>758.44999999999993</v>
      </c>
      <c r="X40" s="11">
        <v>0</v>
      </c>
      <c r="Y40" s="19">
        <v>3483.1800000000003</v>
      </c>
      <c r="Z40" s="11">
        <v>339.33</v>
      </c>
      <c r="AA40" s="9">
        <v>175.56</v>
      </c>
      <c r="AB40" s="9">
        <v>790</v>
      </c>
    </row>
    <row r="41" spans="1:28" s="22" customFormat="1" x14ac:dyDescent="0.25">
      <c r="A41" s="20" t="s">
        <v>115</v>
      </c>
      <c r="B41" s="21" t="s">
        <v>69</v>
      </c>
      <c r="C41" s="21" t="s">
        <v>34</v>
      </c>
      <c r="D41" s="9">
        <v>8675.0300000000007</v>
      </c>
      <c r="E41" s="9"/>
      <c r="F41" s="11"/>
      <c r="G41" s="11"/>
      <c r="H41" s="11"/>
      <c r="I41" s="11"/>
      <c r="J41" s="11"/>
      <c r="K41" s="11"/>
      <c r="L41" s="11">
        <v>300</v>
      </c>
      <c r="M41" s="11"/>
      <c r="N41" s="10">
        <v>8975.0300000000007</v>
      </c>
      <c r="O41" s="11">
        <v>642.33000000000004</v>
      </c>
      <c r="P41" s="11">
        <v>1108.1099999999999</v>
      </c>
      <c r="Q41" s="11"/>
      <c r="R41" s="11">
        <v>841.91000000000008</v>
      </c>
      <c r="S41" s="12">
        <v>0</v>
      </c>
      <c r="T41" s="11"/>
      <c r="U41" s="12">
        <v>86.75</v>
      </c>
      <c r="V41" s="12">
        <v>38.340000000000003</v>
      </c>
      <c r="W41" s="10">
        <v>2717.4400000000005</v>
      </c>
      <c r="X41" s="11">
        <v>0</v>
      </c>
      <c r="Y41" s="19">
        <v>6257.59</v>
      </c>
      <c r="Z41" s="11">
        <v>626.64</v>
      </c>
      <c r="AA41" s="9">
        <v>108.67999999999999</v>
      </c>
      <c r="AB41" s="9">
        <v>790</v>
      </c>
    </row>
    <row r="42" spans="1:28" s="22" customFormat="1" x14ac:dyDescent="0.25">
      <c r="A42" s="20" t="s">
        <v>96</v>
      </c>
      <c r="B42" s="21" t="s">
        <v>97</v>
      </c>
      <c r="C42" s="8" t="s">
        <v>31</v>
      </c>
      <c r="D42" s="9">
        <v>813.75</v>
      </c>
      <c r="E42" s="9"/>
      <c r="F42" s="11"/>
      <c r="G42" s="11"/>
      <c r="H42" s="11"/>
      <c r="I42" s="11"/>
      <c r="J42" s="11"/>
      <c r="K42" s="11"/>
      <c r="L42" s="11"/>
      <c r="M42" s="11">
        <v>74.319999999999993</v>
      </c>
      <c r="N42" s="10">
        <v>888.06999999999994</v>
      </c>
      <c r="O42" s="11"/>
      <c r="P42" s="11"/>
      <c r="Q42" s="11"/>
      <c r="R42" s="11"/>
      <c r="S42" s="12"/>
      <c r="T42" s="11"/>
      <c r="U42" s="12"/>
      <c r="V42" s="12"/>
      <c r="W42" s="10">
        <v>0</v>
      </c>
      <c r="X42" s="11"/>
      <c r="Y42" s="19">
        <v>888.06999999999994</v>
      </c>
      <c r="Z42" s="11"/>
      <c r="AA42" s="9"/>
      <c r="AB42" s="9"/>
    </row>
    <row r="43" spans="1:28" s="22" customFormat="1" x14ac:dyDescent="0.25">
      <c r="A43" s="20" t="s">
        <v>59</v>
      </c>
      <c r="B43" s="21" t="s">
        <v>19</v>
      </c>
      <c r="C43" s="21" t="s">
        <v>29</v>
      </c>
      <c r="D43" s="9">
        <v>8633.9699999999993</v>
      </c>
      <c r="E43" s="9"/>
      <c r="F43" s="11"/>
      <c r="G43" s="11"/>
      <c r="H43" s="11"/>
      <c r="I43" s="11"/>
      <c r="J43" s="11"/>
      <c r="K43" s="11"/>
      <c r="L43" s="11"/>
      <c r="M43" s="11"/>
      <c r="N43" s="10">
        <v>8633.9699999999993</v>
      </c>
      <c r="O43" s="11">
        <v>642.33000000000004</v>
      </c>
      <c r="P43" s="11">
        <v>1328.34</v>
      </c>
      <c r="Q43" s="11"/>
      <c r="R43" s="11"/>
      <c r="S43" s="12">
        <v>0</v>
      </c>
      <c r="T43" s="11"/>
      <c r="U43" s="12"/>
      <c r="V43" s="12">
        <v>38.340000000000003</v>
      </c>
      <c r="W43" s="10">
        <v>2009.01</v>
      </c>
      <c r="X43" s="11"/>
      <c r="Y43" s="19">
        <v>6624.9599999999991</v>
      </c>
      <c r="Z43" s="11">
        <v>690.71</v>
      </c>
      <c r="AA43" s="9"/>
      <c r="AB43" s="9">
        <v>790</v>
      </c>
    </row>
    <row r="44" spans="1:28" x14ac:dyDescent="0.25">
      <c r="A44" s="6" t="s">
        <v>14</v>
      </c>
      <c r="B44" s="7" t="s">
        <v>87</v>
      </c>
      <c r="C44" s="8" t="s">
        <v>29</v>
      </c>
      <c r="D44" s="9">
        <v>3117.2</v>
      </c>
      <c r="E44" s="9"/>
      <c r="F44" s="9"/>
      <c r="G44" s="9"/>
      <c r="H44" s="9"/>
      <c r="I44" s="9"/>
      <c r="J44" s="9"/>
      <c r="K44" s="9"/>
      <c r="L44" s="9"/>
      <c r="M44" s="9"/>
      <c r="N44" s="10">
        <v>3117.2</v>
      </c>
      <c r="O44" s="9">
        <v>342.89</v>
      </c>
      <c r="P44" s="9">
        <v>65.27</v>
      </c>
      <c r="Q44" s="9">
        <v>0</v>
      </c>
      <c r="R44" s="9"/>
      <c r="S44" s="12">
        <v>0</v>
      </c>
      <c r="T44" s="9"/>
      <c r="U44" s="12">
        <v>31.17</v>
      </c>
      <c r="V44" s="12">
        <v>38.340000000000003</v>
      </c>
      <c r="W44" s="10">
        <v>477.66999999999996</v>
      </c>
      <c r="X44" s="9">
        <v>0</v>
      </c>
      <c r="Y44" s="19">
        <v>2639.5299999999997</v>
      </c>
      <c r="Z44" s="9">
        <v>249.37</v>
      </c>
      <c r="AA44" s="9">
        <v>175.56</v>
      </c>
      <c r="AB44" s="9">
        <v>790</v>
      </c>
    </row>
    <row r="45" spans="1:28" x14ac:dyDescent="0.25">
      <c r="A45" s="6" t="s">
        <v>112</v>
      </c>
      <c r="B45" s="7" t="s">
        <v>76</v>
      </c>
      <c r="C45" s="8" t="s">
        <v>28</v>
      </c>
      <c r="D45" s="9">
        <v>813.75</v>
      </c>
      <c r="E45" s="9"/>
      <c r="F45" s="9"/>
      <c r="G45" s="9"/>
      <c r="H45" s="9"/>
      <c r="I45" s="9"/>
      <c r="J45" s="9"/>
      <c r="K45" s="9"/>
      <c r="L45" s="9"/>
      <c r="M45" s="9">
        <v>74.319999999999993</v>
      </c>
      <c r="N45" s="10">
        <v>888.06999999999994</v>
      </c>
      <c r="O45" s="9"/>
      <c r="P45" s="9"/>
      <c r="Q45" s="9"/>
      <c r="R45" s="9"/>
      <c r="S45" s="12"/>
      <c r="T45" s="9"/>
      <c r="U45" s="12"/>
      <c r="V45" s="12"/>
      <c r="W45" s="10">
        <v>0</v>
      </c>
      <c r="X45" s="9"/>
      <c r="Y45" s="19">
        <v>888.06999999999994</v>
      </c>
      <c r="Z45" s="9"/>
      <c r="AA45" s="9"/>
      <c r="AB45" s="9"/>
    </row>
    <row r="46" spans="1:28" s="27" customFormat="1" x14ac:dyDescent="0.25">
      <c r="A46" s="25" t="s">
        <v>58</v>
      </c>
      <c r="B46" s="26"/>
      <c r="C46" s="26"/>
      <c r="D46" s="13">
        <f>SUM(D4:D45)</f>
        <v>201174.01000000004</v>
      </c>
      <c r="E46" s="13">
        <f t="shared" ref="E46:AB46" si="0">SUM(E4:E45)</f>
        <v>3634.6000000000004</v>
      </c>
      <c r="F46" s="13">
        <f t="shared" si="0"/>
        <v>0</v>
      </c>
      <c r="G46" s="13">
        <f t="shared" si="0"/>
        <v>3561.5800000000004</v>
      </c>
      <c r="H46" s="13">
        <f t="shared" si="0"/>
        <v>21007.61</v>
      </c>
      <c r="I46" s="13">
        <f t="shared" si="0"/>
        <v>0</v>
      </c>
      <c r="J46" s="13">
        <f t="shared" si="0"/>
        <v>4983.8999999999996</v>
      </c>
      <c r="K46" s="13">
        <f t="shared" si="0"/>
        <v>9040</v>
      </c>
      <c r="L46" s="13">
        <f t="shared" si="0"/>
        <v>1711.1399999999999</v>
      </c>
      <c r="M46" s="13">
        <f t="shared" si="0"/>
        <v>2273.9700000000003</v>
      </c>
      <c r="N46" s="13">
        <f t="shared" si="0"/>
        <v>247386.81000000006</v>
      </c>
      <c r="O46" s="13">
        <f t="shared" si="0"/>
        <v>16558.739999999998</v>
      </c>
      <c r="P46" s="13">
        <f t="shared" si="0"/>
        <v>27165.550000000003</v>
      </c>
      <c r="Q46" s="13">
        <f t="shared" si="0"/>
        <v>0</v>
      </c>
      <c r="R46" s="13">
        <f t="shared" si="0"/>
        <v>1943.7</v>
      </c>
      <c r="S46" s="13">
        <f t="shared" si="0"/>
        <v>0</v>
      </c>
      <c r="T46" s="13">
        <f t="shared" si="0"/>
        <v>30838.62</v>
      </c>
      <c r="U46" s="13">
        <f t="shared" si="0"/>
        <v>711.38999999999987</v>
      </c>
      <c r="V46" s="13">
        <f t="shared" si="0"/>
        <v>1226.8800000000001</v>
      </c>
      <c r="W46" s="13">
        <f t="shared" si="0"/>
        <v>78444.87999999999</v>
      </c>
      <c r="X46" s="13">
        <f t="shared" si="0"/>
        <v>0</v>
      </c>
      <c r="Y46" s="13">
        <f t="shared" si="0"/>
        <v>168941.93000000002</v>
      </c>
      <c r="Z46" s="13">
        <f t="shared" si="0"/>
        <v>17699.439999999995</v>
      </c>
      <c r="AA46" s="13">
        <f t="shared" si="0"/>
        <v>3054.7999999999997</v>
      </c>
      <c r="AB46" s="13">
        <f t="shared" si="0"/>
        <v>25280</v>
      </c>
    </row>
    <row r="48" spans="1:28" x14ac:dyDescent="0.25">
      <c r="A48" s="1" t="s">
        <v>119</v>
      </c>
      <c r="W48" s="32"/>
    </row>
  </sheetData>
  <mergeCells count="31">
    <mergeCell ref="AA2:AA3"/>
    <mergeCell ref="AB2:AB3"/>
    <mergeCell ref="Z2:Z3"/>
    <mergeCell ref="Z1:AB1"/>
    <mergeCell ref="O1:W1"/>
    <mergeCell ref="X1:Y1"/>
    <mergeCell ref="W2:W3"/>
    <mergeCell ref="Y2:Y3"/>
    <mergeCell ref="X2:X3"/>
    <mergeCell ref="T2:T3"/>
    <mergeCell ref="U2:V2"/>
    <mergeCell ref="S2:S3"/>
    <mergeCell ref="R2:R3"/>
    <mergeCell ref="O2:O3"/>
    <mergeCell ref="P2:P3"/>
    <mergeCell ref="Q2:Q3"/>
    <mergeCell ref="B1:B3"/>
    <mergeCell ref="A1:A3"/>
    <mergeCell ref="D2:D3"/>
    <mergeCell ref="F2:F3"/>
    <mergeCell ref="G2:G3"/>
    <mergeCell ref="C1:C3"/>
    <mergeCell ref="E2:E3"/>
    <mergeCell ref="D1:N1"/>
    <mergeCell ref="K2:K3"/>
    <mergeCell ref="N2:N3"/>
    <mergeCell ref="M2:M3"/>
    <mergeCell ref="H2:H3"/>
    <mergeCell ref="J2:J3"/>
    <mergeCell ref="I2:I3"/>
    <mergeCell ref="L2:L3"/>
  </mergeCells>
  <pageMargins left="0.39370078740157483" right="0.27559055118110237" top="1.1811023622047245" bottom="0.19685039370078741" header="0.31496062992125984" footer="0.31496062992125984"/>
  <pageSetup paperSize="9" scale="88" fitToWidth="0" orientation="landscape" r:id="rId1"/>
  <headerFooter>
    <oddHeader>&amp;L&amp;G&amp;RDEMONSTRATIVO DETALHADO DA FOLHA DE PAGAMENTO
ABRIL/2019</oddHeader>
  </headerFooter>
  <colBreaks count="1" manualBreakCount="1">
    <brk id="14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 042019</vt:lpstr>
      <vt:lpstr>'Folha 042019'!Titulos_de_impressao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L.G. Ferreira</dc:creator>
  <cp:lastModifiedBy>Helen Germann Patricio</cp:lastModifiedBy>
  <cp:lastPrinted>2019-05-28T14:15:02Z</cp:lastPrinted>
  <dcterms:created xsi:type="dcterms:W3CDTF">2016-01-08T13:50:30Z</dcterms:created>
  <dcterms:modified xsi:type="dcterms:W3CDTF">2019-05-28T14:15:05Z</dcterms:modified>
</cp:coreProperties>
</file>