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30" windowWidth="19395" windowHeight="7140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7" i="2" l="1"/>
  <c r="J15" i="2"/>
  <c r="J18" i="2" s="1"/>
  <c r="F22" i="2" s="1"/>
  <c r="J8" i="2"/>
  <c r="F21" i="2" s="1"/>
  <c r="F23" i="2" s="1"/>
  <c r="J7" i="2"/>
</calcChain>
</file>

<file path=xl/sharedStrings.xml><?xml version="1.0" encoding="utf-8"?>
<sst xmlns="http://schemas.openxmlformats.org/spreadsheetml/2006/main" count="52" uniqueCount="38">
  <si>
    <t>PASSAGENS AÉREAS - MARÇO/2016</t>
  </si>
  <si>
    <t>EMPREGADOS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</si>
  <si>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</si>
  <si>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</si>
  <si>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</si>
  <si>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</si>
  <si>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</si>
  <si>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</si>
  <si>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</si>
  <si>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</si>
  <si>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</si>
  <si>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</si>
  <si>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Jaime Teixeira Chaves</t>
  </si>
  <si>
    <t>Gerente Geral</t>
  </si>
  <si>
    <t>Florianópolis ↔ Goiânia</t>
  </si>
  <si>
    <t>Azul</t>
  </si>
  <si>
    <t>HB4Q4G</t>
  </si>
  <si>
    <t>17 e 18/03 - Reunião com Gerentes Gerais</t>
  </si>
  <si>
    <t>Jaime Teixeira Chaves Total</t>
  </si>
  <si>
    <t>Total - Funcionários</t>
  </si>
  <si>
    <t>CONSELHEIROS</t>
  </si>
  <si>
    <t>Descrição</t>
  </si>
  <si>
    <t>Célio Luiz Damo</t>
  </si>
  <si>
    <t>Conselheiro Titular</t>
  </si>
  <si>
    <t>Chapecó ↔ Florianópolis</t>
  </si>
  <si>
    <t>Avianca</t>
  </si>
  <si>
    <t>2VLVT2</t>
  </si>
  <si>
    <t>10 e 11/03 - 3ª Reunião Ordinária da CCAA e 53ª Sessão Plenária</t>
  </si>
  <si>
    <t>Célio Luiz Damo Total</t>
  </si>
  <si>
    <t>Katia Cristina Lopes de Paula</t>
  </si>
  <si>
    <t>Joinville ↔ Campinas</t>
  </si>
  <si>
    <t>OB2YQZ</t>
  </si>
  <si>
    <t>21, 22 e 23/03 - XXXV ENSEA e XXXVII COSU</t>
  </si>
  <si>
    <t>Katia Cristina Lopes de Paula Total</t>
  </si>
  <si>
    <t>Total - Conselheiros e Convidados</t>
  </si>
  <si>
    <t>RESUMO DE MARÇO</t>
  </si>
  <si>
    <t>Total Geral</t>
  </si>
  <si>
    <t>Data
Liquidação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</si>
</sst>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9" fontId="9" fillId="0" borderId="0">
      <protection locked="0"/>
    </xf>
    <xf numFmtId="166" fontId="1" fillId="0" borderId="0" applyFont="0" applyFill="0" applyBorder="0" applyAlignment="0" applyProtection="0"/>
    <xf numFmtId="167" fontId="9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44" fontId="5" fillId="0" borderId="1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/>
    </xf>
    <xf numFmtId="44" fontId="4" fillId="5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right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4</xdr:col>
      <xdr:colOff>1171575</xdr:colOff>
      <xdr:row>0</xdr:row>
      <xdr:rowOff>719550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28575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CONTROLE%20DE%20DI&#193;RIAS\Controle%20de%20Di&#225;ri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Numeração"/>
      <sheetName val="Controle de Diárias"/>
      <sheetName val="Passagens Aéreas"/>
      <sheetName val="Lista"/>
      <sheetName val="Jan"/>
      <sheetName val="Fev"/>
      <sheetName val="Mar"/>
      <sheetName val="Abr"/>
      <sheetName val="Plan1"/>
    </sheetNames>
    <sheetDataSet>
      <sheetData sheetId="0"/>
      <sheetData sheetId="1"/>
      <sheetData sheetId="2"/>
      <sheetData sheetId="3"/>
      <sheetData sheetId="4">
        <row r="1">
          <cell r="A1" t="str">
            <v>Ademir Luiz Bogoni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3" sqref="B13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5.5703125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56.28515625" customWidth="1"/>
  </cols>
  <sheetData>
    <row r="1" spans="1:11" ht="60.75" customHeight="1" x14ac:dyDescent="0.25"/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5" spans="1:11" ht="22.5" x14ac:dyDescent="0.25">
      <c r="A5" s="5" t="s">
        <v>2</v>
      </c>
      <c r="B5" s="44" t="s">
        <v>37</v>
      </c>
      <c r="C5" s="5" t="s">
        <v>3</v>
      </c>
      <c r="D5" s="5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  <c r="K5" s="6" t="s">
        <v>11</v>
      </c>
    </row>
    <row r="6" spans="1:11" x14ac:dyDescent="0.25">
      <c r="A6" s="9">
        <v>13</v>
      </c>
      <c r="B6" s="10">
        <v>42443</v>
      </c>
      <c r="C6" s="11" t="s">
        <v>12</v>
      </c>
      <c r="D6" s="11" t="s">
        <v>13</v>
      </c>
      <c r="E6" s="12" t="s">
        <v>14</v>
      </c>
      <c r="F6" s="10">
        <v>42446</v>
      </c>
      <c r="G6" s="10">
        <v>42447</v>
      </c>
      <c r="H6" s="13" t="s">
        <v>15</v>
      </c>
      <c r="I6" s="14" t="s">
        <v>16</v>
      </c>
      <c r="J6" s="15">
        <v>1542.26</v>
      </c>
      <c r="K6" s="12" t="s">
        <v>17</v>
      </c>
    </row>
    <row r="7" spans="1:11" x14ac:dyDescent="0.25">
      <c r="A7" s="16"/>
      <c r="B7" s="17"/>
      <c r="C7" s="18" t="s">
        <v>18</v>
      </c>
      <c r="D7" s="19"/>
      <c r="E7" s="20"/>
      <c r="F7" s="21"/>
      <c r="G7" s="21"/>
      <c r="H7" s="22"/>
      <c r="I7" s="23"/>
      <c r="J7" s="24">
        <f>SUBTOTAL(9,J6:J6)</f>
        <v>1542.26</v>
      </c>
      <c r="K7" s="20"/>
    </row>
    <row r="8" spans="1:11" x14ac:dyDescent="0.25">
      <c r="A8" s="16"/>
      <c r="B8" s="17"/>
      <c r="C8" s="18" t="s">
        <v>19</v>
      </c>
      <c r="D8" s="19"/>
      <c r="E8" s="20"/>
      <c r="F8" s="21"/>
      <c r="G8" s="21"/>
      <c r="H8" s="22"/>
      <c r="I8" s="23"/>
      <c r="J8" s="24">
        <f>SUBTOTAL(9,J6:J6)</f>
        <v>1542.26</v>
      </c>
      <c r="K8" s="20"/>
    </row>
    <row r="9" spans="1:11" x14ac:dyDescent="0.25">
      <c r="A9" s="25"/>
      <c r="B9" s="26"/>
      <c r="C9" s="27"/>
      <c r="D9" s="27"/>
      <c r="E9" s="28"/>
      <c r="F9" s="28"/>
      <c r="G9" s="28"/>
      <c r="H9" s="28"/>
      <c r="I9" s="28"/>
      <c r="J9" s="28"/>
      <c r="K9" s="28"/>
    </row>
    <row r="10" spans="1:11" x14ac:dyDescent="0.25">
      <c r="A10" s="25"/>
      <c r="B10" s="26"/>
      <c r="C10" s="27"/>
      <c r="D10" s="27"/>
      <c r="E10" s="28"/>
      <c r="F10" s="28"/>
      <c r="G10" s="28"/>
      <c r="H10" s="28"/>
      <c r="I10" s="28"/>
      <c r="J10" s="28"/>
      <c r="K10" s="28"/>
    </row>
    <row r="11" spans="1:11" x14ac:dyDescent="0.25">
      <c r="A11" s="29" t="s">
        <v>20</v>
      </c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22.5" x14ac:dyDescent="0.25">
      <c r="A13" s="5" t="s">
        <v>2</v>
      </c>
      <c r="B13" s="44" t="s">
        <v>37</v>
      </c>
      <c r="C13" s="5" t="s">
        <v>3</v>
      </c>
      <c r="D13" s="5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8" t="s">
        <v>10</v>
      </c>
      <c r="K13" s="6" t="s">
        <v>21</v>
      </c>
    </row>
    <row r="14" spans="1:11" ht="22.5" x14ac:dyDescent="0.25">
      <c r="A14" s="9">
        <v>14</v>
      </c>
      <c r="B14" s="10">
        <v>42443</v>
      </c>
      <c r="C14" s="11" t="s">
        <v>22</v>
      </c>
      <c r="D14" s="11" t="s">
        <v>23</v>
      </c>
      <c r="E14" s="12" t="s">
        <v>24</v>
      </c>
      <c r="F14" s="10">
        <v>42439</v>
      </c>
      <c r="G14" s="10">
        <v>42440</v>
      </c>
      <c r="H14" s="13" t="s">
        <v>25</v>
      </c>
      <c r="I14" s="14" t="s">
        <v>26</v>
      </c>
      <c r="J14" s="15">
        <v>500.28</v>
      </c>
      <c r="K14" s="12" t="s">
        <v>27</v>
      </c>
    </row>
    <row r="15" spans="1:11" x14ac:dyDescent="0.25">
      <c r="A15" s="16"/>
      <c r="B15" s="17"/>
      <c r="C15" s="18" t="s">
        <v>28</v>
      </c>
      <c r="D15" s="19"/>
      <c r="E15" s="20"/>
      <c r="F15" s="21"/>
      <c r="G15" s="21"/>
      <c r="H15" s="22"/>
      <c r="I15" s="23"/>
      <c r="J15" s="24">
        <f>SUBTOTAL(9,J14:J14)</f>
        <v>500.28</v>
      </c>
      <c r="K15" s="20"/>
    </row>
    <row r="16" spans="1:11" ht="22.5" x14ac:dyDescent="0.25">
      <c r="A16" s="33">
        <v>15</v>
      </c>
      <c r="B16" s="34">
        <v>42446</v>
      </c>
      <c r="C16" s="35" t="s">
        <v>29</v>
      </c>
      <c r="D16" s="35" t="s">
        <v>23</v>
      </c>
      <c r="E16" s="36" t="s">
        <v>30</v>
      </c>
      <c r="F16" s="34">
        <v>42450</v>
      </c>
      <c r="G16" s="34">
        <v>42452</v>
      </c>
      <c r="H16" s="37" t="s">
        <v>15</v>
      </c>
      <c r="I16" s="38" t="s">
        <v>31</v>
      </c>
      <c r="J16" s="39">
        <v>1276.22</v>
      </c>
      <c r="K16" s="36" t="s">
        <v>32</v>
      </c>
    </row>
    <row r="17" spans="1:11" x14ac:dyDescent="0.25">
      <c r="A17" s="16"/>
      <c r="B17" s="17"/>
      <c r="C17" s="18" t="s">
        <v>33</v>
      </c>
      <c r="D17" s="19"/>
      <c r="E17" s="20"/>
      <c r="F17" s="21"/>
      <c r="G17" s="21"/>
      <c r="H17" s="22"/>
      <c r="I17" s="23"/>
      <c r="J17" s="24">
        <f>SUBTOTAL(9,J16:J16)</f>
        <v>1276.22</v>
      </c>
      <c r="K17" s="20"/>
    </row>
    <row r="18" spans="1:11" x14ac:dyDescent="0.25">
      <c r="A18" s="16"/>
      <c r="B18" s="17"/>
      <c r="C18" s="18" t="s">
        <v>34</v>
      </c>
      <c r="D18" s="19"/>
      <c r="E18" s="20"/>
      <c r="F18" s="21"/>
      <c r="G18" s="21"/>
      <c r="H18" s="22"/>
      <c r="I18" s="23"/>
      <c r="J18" s="24">
        <f>SUBTOTAL(9,J14:J16)</f>
        <v>1776.5</v>
      </c>
      <c r="K18" s="20"/>
    </row>
    <row r="20" spans="1:11" x14ac:dyDescent="0.25">
      <c r="A20" s="1" t="s">
        <v>35</v>
      </c>
      <c r="B20" s="1"/>
      <c r="C20" s="1"/>
      <c r="D20" s="1"/>
      <c r="E20" s="1"/>
      <c r="F20" s="1"/>
    </row>
    <row r="21" spans="1:11" x14ac:dyDescent="0.25">
      <c r="A21" s="40"/>
      <c r="B21" s="41"/>
      <c r="C21" s="41"/>
      <c r="D21" s="41"/>
      <c r="E21" s="42" t="s">
        <v>19</v>
      </c>
      <c r="F21" s="43">
        <f>J8</f>
        <v>1542.26</v>
      </c>
    </row>
    <row r="22" spans="1:11" x14ac:dyDescent="0.25">
      <c r="A22" s="40"/>
      <c r="B22" s="41"/>
      <c r="C22" s="41"/>
      <c r="D22" s="41"/>
      <c r="E22" s="42" t="s">
        <v>34</v>
      </c>
      <c r="F22" s="43">
        <f>J18</f>
        <v>1776.5</v>
      </c>
    </row>
    <row r="23" spans="1:11" x14ac:dyDescent="0.25">
      <c r="A23" s="40"/>
      <c r="B23" s="41"/>
      <c r="C23" s="41"/>
      <c r="D23" s="41"/>
      <c r="E23" s="42" t="s">
        <v>36</v>
      </c>
      <c r="F23" s="43">
        <f t="shared" ref="F23" si="0">SUM(F21:F22)</f>
        <v>3318.76</v>
      </c>
    </row>
  </sheetData>
  <mergeCells count="4">
    <mergeCell ref="A2:K2"/>
    <mergeCell ref="A3:K3"/>
    <mergeCell ref="A11:K11"/>
    <mergeCell ref="A20:F20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0E9713D1-8FC9-4AC8-AEDD-07D8FF9CD0DA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A9:I10</xm:sqref>
        </x14:conditionalFormatting>
        <x14:conditionalFormatting xmlns:xm="http://schemas.microsoft.com/office/excel/2006/main">
          <x14:cfRule type="expression" priority="14" id="{357E614F-8920-4674-94CC-3DE81A7A1EED}">
            <xm:f>OR(#REF!="",AND(#REF!&lt;&gt;"",#REF!=""))</xm:f>
            <x14:dxf/>
          </x14:cfRule>
          <xm:sqref>A9:I10</xm:sqref>
        </x14:conditionalFormatting>
        <x14:conditionalFormatting xmlns:xm="http://schemas.microsoft.com/office/excel/2006/main">
          <x14:cfRule type="expression" priority="11" id="{03240963-7011-4C04-BE93-3EF3EA0D1BD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K9:K10</xm:sqref>
        </x14:conditionalFormatting>
        <x14:conditionalFormatting xmlns:xm="http://schemas.microsoft.com/office/excel/2006/main">
          <x14:cfRule type="expression" priority="12" id="{28850048-7880-4B9F-9B49-991EF45754C3}">
            <xm:f>OR(#REF!="",AND(#REF!&lt;&gt;"",#REF!=""))</xm:f>
            <x14:dxf/>
          </x14:cfRule>
          <xm:sqref>K9:K10</xm:sqref>
        </x14:conditionalFormatting>
        <x14:conditionalFormatting xmlns:xm="http://schemas.microsoft.com/office/excel/2006/main">
          <x14:cfRule type="expression" priority="9" id="{DD3A4299-490D-4802-9329-59ED17684D7D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A21:E23</xm:sqref>
        </x14:conditionalFormatting>
        <x14:conditionalFormatting xmlns:xm="http://schemas.microsoft.com/office/excel/2006/main">
          <x14:cfRule type="expression" priority="10" id="{4D0361CE-2276-4D29-82D0-F5FB369E223D}">
            <xm:f>OR(#REF!="",AND(#REF!&lt;&gt;"",#REF!=""))</xm:f>
            <x14:dxf/>
          </x14:cfRule>
          <xm:sqref>A21:E23</xm:sqref>
        </x14:conditionalFormatting>
        <x14:conditionalFormatting xmlns:xm="http://schemas.microsoft.com/office/excel/2006/main">
          <x14:cfRule type="expression" priority="7" id="{F3F83DA8-D456-46C3-8AE3-ACA3D6F1441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F23 F21</xm:sqref>
        </x14:conditionalFormatting>
        <x14:conditionalFormatting xmlns:xm="http://schemas.microsoft.com/office/excel/2006/main">
          <x14:cfRule type="expression" priority="8" id="{DE727B9D-3FFE-41E2-B887-2F1E9D4326F1}">
            <xm:f>OR(#REF!="",AND(#REF!&lt;&gt;"",#REF!=""))</xm:f>
            <x14:dxf/>
          </x14:cfRule>
          <xm:sqref>F23 F21</xm:sqref>
        </x14:conditionalFormatting>
        <x14:conditionalFormatting xmlns:xm="http://schemas.microsoft.com/office/excel/2006/main">
          <x14:cfRule type="expression" priority="5" id="{4824C2E2-905B-4BD0-947E-656A7A2EE77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" id="{2EFACDF5-1E0D-4201-B4E8-5D5C5729AD4E}">
            <xm:f>OR(#REF!="",AND(#REF!&lt;&gt;"",#REF!=""))</xm:f>
            <x14:dxf/>
          </x14:cfRule>
          <xm:sqref>F22</xm:sqref>
        </x14:conditionalFormatting>
        <x14:conditionalFormatting xmlns:xm="http://schemas.microsoft.com/office/excel/2006/main">
          <x14:cfRule type="expression" priority="3" id="{F3B59450-F2C1-46A4-A67A-E2DD055E894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4" id="{71220911-C452-45A2-ADF3-60DA4EE09432}">
            <xm:f>OR(#REF!="",AND(#REF!&lt;&gt;"",#REF!=""))</xm:f>
            <x14:dxf/>
          </x14:cfRule>
          <xm:sqref>C8</xm:sqref>
        </x14:conditionalFormatting>
        <x14:conditionalFormatting xmlns:xm="http://schemas.microsoft.com/office/excel/2006/main">
          <x14:cfRule type="expression" priority="1" id="{6F6296A7-E252-45E5-BCF2-B178FEA639B2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2" id="{9432D38C-17CA-4BF3-98FA-D489647FF38F}">
            <xm:f>OR(#REF!="",AND(#REF!&lt;&gt;"",#REF!=""))</xm:f>
            <x14:dxf/>
          </x14:cfRule>
          <xm:sqref>C18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C6 C14 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2016-07-20T20:03:27Z</dcterms:created>
  <dcterms:modified xsi:type="dcterms:W3CDTF">2016-07-20T20:30:30Z</dcterms:modified>
</cp:coreProperties>
</file>