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JUL 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7" i="2" l="1"/>
  <c r="J8" i="2"/>
  <c r="F28" i="2" s="1"/>
  <c r="J16" i="2"/>
  <c r="J25" i="2" s="1"/>
  <c r="F29" i="2" s="1"/>
  <c r="J18" i="2"/>
  <c r="J20" i="2"/>
  <c r="J22" i="2"/>
  <c r="J24" i="2"/>
  <c r="F30" i="2" l="1"/>
</calcChain>
</file>

<file path=xl/sharedStrings.xml><?xml version="1.0" encoding="utf-8"?>
<sst xmlns="http://schemas.openxmlformats.org/spreadsheetml/2006/main" count="80" uniqueCount="55">
  <si>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</si>
  <si>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</si>
  <si>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</si>
  <si>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</si>
  <si>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</si>
  <si>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</si>
  <si>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</si>
  <si>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</si>
  <si>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</si>
  <si>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</si>
  <si>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</si>
  <si>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</si>
  <si>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Filipe Lima Rockenbach</t>
  </si>
  <si>
    <t>Gerente Financeiro</t>
  </si>
  <si>
    <t>Florianópolis ↔ Porto Alegre</t>
  </si>
  <si>
    <t>Azul</t>
  </si>
  <si>
    <t xml:space="preserve">DBL82T </t>
  </si>
  <si>
    <t>04 e 05/08 - Seminário das Comissões de Planejamento e Finanças</t>
  </si>
  <si>
    <t>Filipe Lima Rockenbach Total</t>
  </si>
  <si>
    <t>Total - Funcionários</t>
  </si>
  <si>
    <t>CONSELHEIROS</t>
  </si>
  <si>
    <t>Descrição</t>
  </si>
  <si>
    <t>Everson Martins</t>
  </si>
  <si>
    <t>Conselheiro Titular</t>
  </si>
  <si>
    <t>Florianópolis ← Chapecó</t>
  </si>
  <si>
    <t>-</t>
  </si>
  <si>
    <t>Avianca</t>
  </si>
  <si>
    <t>X9HEEQ</t>
  </si>
  <si>
    <t>14, 15/07 - 2º Congresso Itinerante – Chapecó</t>
  </si>
  <si>
    <t>Florianópolis ↔ Chapecó</t>
  </si>
  <si>
    <t>ZAW5DF</t>
  </si>
  <si>
    <t>27/07 - Projeto Arquitetando o seu Negócio -"Tabela de Honorários - Quanto vale um Projeto?” e "Arquitetos da Inovação"</t>
  </si>
  <si>
    <t>Everson Martins Total</t>
  </si>
  <si>
    <t>Gustavo Canova</t>
  </si>
  <si>
    <t>Convidado</t>
  </si>
  <si>
    <t>ZALPQ8</t>
  </si>
  <si>
    <t>Gustavo Canova Total</t>
  </si>
  <si>
    <t>Luiz Alberto de Souza</t>
  </si>
  <si>
    <t>Presidente</t>
  </si>
  <si>
    <t>Florianópolis ↔ Brasília</t>
  </si>
  <si>
    <t>Tam</t>
  </si>
  <si>
    <t>Y7UPSU</t>
  </si>
  <si>
    <t>18 e 19/08 - Fórum de Presidentes e Plenária Ampliada do CAU/BR</t>
  </si>
  <si>
    <t>Luiz Alberto de Souza Total</t>
  </si>
  <si>
    <t>Rodrigo Kirck Rebêlo</t>
  </si>
  <si>
    <t>X6545V</t>
  </si>
  <si>
    <t>Rodrigo Kirck Rebêlo Total</t>
  </si>
  <si>
    <t>Thiago Borges Mendes</t>
  </si>
  <si>
    <t>Conselheiro Suplente</t>
  </si>
  <si>
    <t>X8YFBS</t>
  </si>
  <si>
    <t>Thiago Borges Mendes Total</t>
  </si>
  <si>
    <t>Total - Conselheiros e Convidados</t>
  </si>
  <si>
    <t>RESUMO DE JULHO</t>
  </si>
  <si>
    <t>Total Geral</t>
  </si>
  <si>
    <t>PASSAGENS AÉREAS - JULHO/2016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</si>
</sst>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_(* #,##0.00_);_(* \(#,##0.00\);_(* &quot;-&quot;??_);_(@_)"/>
    <numFmt numFmtId="167" formatCode="_-* #,##0.00_-;\-* #,##0.00_-;_-* \-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9" fontId="8" fillId="0" borderId="0">
      <protection locked="0"/>
    </xf>
    <xf numFmtId="166" fontId="1" fillId="0" borderId="0" applyFont="0" applyFill="0" applyBorder="0" applyAlignment="0" applyProtection="0"/>
    <xf numFmtId="167" fontId="8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/>
    </xf>
    <xf numFmtId="44" fontId="5" fillId="0" borderId="1" xfId="1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right" vertical="center"/>
    </xf>
    <xf numFmtId="165" fontId="4" fillId="5" borderId="3" xfId="0" applyNumberFormat="1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 indent="1"/>
    </xf>
    <xf numFmtId="165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indent="1"/>
    </xf>
    <xf numFmtId="0" fontId="4" fillId="5" borderId="1" xfId="0" applyFont="1" applyFill="1" applyBorder="1" applyAlignment="1">
      <alignment horizontal="left" vertical="center"/>
    </xf>
    <xf numFmtId="44" fontId="4" fillId="5" borderId="1" xfId="1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vertical="center"/>
    </xf>
    <xf numFmtId="44" fontId="5" fillId="0" borderId="5" xfId="1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right" vertical="center"/>
    </xf>
    <xf numFmtId="164" fontId="3" fillId="5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7">
    <cellStyle name="Moeda" xfId="1" builtinId="4"/>
    <cellStyle name="Normal" xfId="0" builtinId="0"/>
    <cellStyle name="Normal 2 2 2 3" xfId="2"/>
    <cellStyle name="Normal 2 3 3" xfId="3"/>
    <cellStyle name="Porcentagem 3" xfId="4"/>
    <cellStyle name="Vírgula 2" xfId="5"/>
    <cellStyle name="Vírgula 2 2 2 3" xfId="6"/>
  </cellStyles>
  <dxfs count="28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4</xdr:col>
      <xdr:colOff>1181100</xdr:colOff>
      <xdr:row>0</xdr:row>
      <xdr:rowOff>710025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905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"/>
      <sheetName val="Numeração"/>
      <sheetName val="Controle de Diárias"/>
      <sheetName val="Passagens Aéreas"/>
      <sheetName val="Lista"/>
      <sheetName val="Jan"/>
      <sheetName val="Fev"/>
      <sheetName val="Mar"/>
      <sheetName val="Abr"/>
      <sheetName val="Plan1"/>
      <sheetName val="Plan3"/>
    </sheetNames>
    <sheetDataSet>
      <sheetData sheetId="0"/>
      <sheetData sheetId="1"/>
      <sheetData sheetId="2"/>
      <sheetData sheetId="3"/>
      <sheetData sheetId="4">
        <row r="1">
          <cell r="A1" t="str">
            <v>Ademir Luiz Bogoni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J14" sqref="J14"/>
    </sheetView>
  </sheetViews>
  <sheetFormatPr defaultRowHeight="15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22.28515625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7.7109375" customWidth="1"/>
  </cols>
  <sheetData>
    <row r="1" spans="1:11" ht="63" customHeight="1" x14ac:dyDescent="0.25">
      <c r="E1" s="1"/>
      <c r="F1" s="1"/>
      <c r="G1" s="1"/>
      <c r="H1" s="1"/>
      <c r="I1" s="1"/>
      <c r="J1" s="1"/>
    </row>
    <row r="2" spans="1:11" x14ac:dyDescent="0.25">
      <c r="A2" s="40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x14ac:dyDescent="0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idden="1" x14ac:dyDescent="0.25"/>
    <row r="5" spans="1:11" ht="22.5" x14ac:dyDescent="0.25">
      <c r="A5" s="5" t="s">
        <v>1</v>
      </c>
      <c r="B5" s="6" t="s">
        <v>2</v>
      </c>
      <c r="C5" s="5" t="s">
        <v>3</v>
      </c>
      <c r="D5" s="5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8" t="s">
        <v>10</v>
      </c>
      <c r="K5" s="6" t="s">
        <v>11</v>
      </c>
    </row>
    <row r="6" spans="1:11" ht="22.5" x14ac:dyDescent="0.25">
      <c r="A6" s="9">
        <v>62</v>
      </c>
      <c r="B6" s="10">
        <v>42572</v>
      </c>
      <c r="C6" s="11" t="s">
        <v>12</v>
      </c>
      <c r="D6" s="11" t="s">
        <v>13</v>
      </c>
      <c r="E6" s="12" t="s">
        <v>14</v>
      </c>
      <c r="F6" s="10">
        <v>42586</v>
      </c>
      <c r="G6" s="10">
        <v>42587</v>
      </c>
      <c r="H6" s="13" t="s">
        <v>15</v>
      </c>
      <c r="I6" s="14" t="s">
        <v>16</v>
      </c>
      <c r="J6" s="15">
        <v>458.08</v>
      </c>
      <c r="K6" s="12" t="s">
        <v>17</v>
      </c>
    </row>
    <row r="7" spans="1:11" x14ac:dyDescent="0.25">
      <c r="A7" s="16"/>
      <c r="B7" s="17"/>
      <c r="C7" s="18" t="s">
        <v>18</v>
      </c>
      <c r="D7" s="19"/>
      <c r="E7" s="20"/>
      <c r="F7" s="21"/>
      <c r="G7" s="21"/>
      <c r="H7" s="22"/>
      <c r="I7" s="23"/>
      <c r="J7" s="24">
        <f>SUBTOTAL(9,J6:J6)</f>
        <v>458.08</v>
      </c>
      <c r="K7" s="20"/>
    </row>
    <row r="8" spans="1:11" x14ac:dyDescent="0.25">
      <c r="A8" s="16"/>
      <c r="B8" s="17"/>
      <c r="C8" s="18" t="s">
        <v>19</v>
      </c>
      <c r="D8" s="19"/>
      <c r="E8" s="20"/>
      <c r="F8" s="21"/>
      <c r="G8" s="21"/>
      <c r="H8" s="22"/>
      <c r="I8" s="23"/>
      <c r="J8" s="24">
        <f>SUBTOTAL(9,J6:J6)</f>
        <v>458.08</v>
      </c>
      <c r="K8" s="20"/>
    </row>
    <row r="9" spans="1:11" x14ac:dyDescent="0.25">
      <c r="A9" s="25"/>
      <c r="B9" s="26"/>
      <c r="C9" s="27"/>
      <c r="D9" s="27"/>
      <c r="E9" s="28"/>
      <c r="F9" s="28"/>
      <c r="G9" s="28"/>
      <c r="H9" s="28"/>
      <c r="I9" s="28"/>
      <c r="J9" s="28"/>
      <c r="K9" s="28"/>
    </row>
    <row r="10" spans="1:11" x14ac:dyDescent="0.25">
      <c r="A10" s="25"/>
      <c r="B10" s="26"/>
      <c r="C10" s="27"/>
      <c r="D10" s="27"/>
      <c r="E10" s="28"/>
      <c r="F10" s="28"/>
      <c r="G10" s="28"/>
      <c r="H10" s="28"/>
      <c r="I10" s="28"/>
      <c r="J10" s="28"/>
      <c r="K10" s="28"/>
    </row>
    <row r="11" spans="1:11" x14ac:dyDescent="0.25">
      <c r="A11" s="2" t="s">
        <v>20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idden="1" x14ac:dyDescent="0.25"/>
    <row r="13" spans="1:11" ht="22.5" x14ac:dyDescent="0.25">
      <c r="A13" s="5" t="s">
        <v>1</v>
      </c>
      <c r="B13" s="6" t="s">
        <v>2</v>
      </c>
      <c r="C13" s="5" t="s">
        <v>3</v>
      </c>
      <c r="D13" s="5" t="s">
        <v>4</v>
      </c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8" t="s">
        <v>10</v>
      </c>
      <c r="K13" s="6" t="s">
        <v>21</v>
      </c>
    </row>
    <row r="14" spans="1:11" ht="22.5" x14ac:dyDescent="0.25">
      <c r="A14" s="9">
        <v>61</v>
      </c>
      <c r="B14" s="10">
        <v>42557</v>
      </c>
      <c r="C14" s="11" t="s">
        <v>22</v>
      </c>
      <c r="D14" s="11" t="s">
        <v>23</v>
      </c>
      <c r="E14" s="12" t="s">
        <v>24</v>
      </c>
      <c r="F14" s="10" t="s">
        <v>25</v>
      </c>
      <c r="G14" s="10">
        <v>42567</v>
      </c>
      <c r="H14" s="13" t="s">
        <v>26</v>
      </c>
      <c r="I14" s="14" t="s">
        <v>27</v>
      </c>
      <c r="J14" s="15">
        <v>292.64999999999998</v>
      </c>
      <c r="K14" s="12" t="s">
        <v>28</v>
      </c>
    </row>
    <row r="15" spans="1:11" ht="22.5" x14ac:dyDescent="0.25">
      <c r="A15" s="9">
        <v>64</v>
      </c>
      <c r="B15" s="10">
        <v>42572</v>
      </c>
      <c r="C15" s="11" t="s">
        <v>22</v>
      </c>
      <c r="D15" s="11" t="s">
        <v>23</v>
      </c>
      <c r="E15" s="12" t="s">
        <v>29</v>
      </c>
      <c r="F15" s="10">
        <v>42609</v>
      </c>
      <c r="G15" s="10">
        <v>42610</v>
      </c>
      <c r="H15" s="13" t="s">
        <v>26</v>
      </c>
      <c r="I15" s="14" t="s">
        <v>30</v>
      </c>
      <c r="J15" s="15">
        <v>663.08</v>
      </c>
      <c r="K15" s="12" t="s">
        <v>31</v>
      </c>
    </row>
    <row r="16" spans="1:11" x14ac:dyDescent="0.25">
      <c r="A16" s="16"/>
      <c r="B16" s="17"/>
      <c r="C16" s="18" t="s">
        <v>32</v>
      </c>
      <c r="D16" s="19"/>
      <c r="E16" s="20"/>
      <c r="F16" s="21"/>
      <c r="G16" s="21"/>
      <c r="H16" s="22"/>
      <c r="I16" s="23"/>
      <c r="J16" s="24">
        <f>SUBTOTAL(9,J14:J15)</f>
        <v>955.73</v>
      </c>
      <c r="K16" s="20"/>
    </row>
    <row r="17" spans="1:11" ht="22.5" x14ac:dyDescent="0.25">
      <c r="A17" s="29">
        <v>65</v>
      </c>
      <c r="B17" s="30">
        <v>42572</v>
      </c>
      <c r="C17" s="31" t="s">
        <v>33</v>
      </c>
      <c r="D17" s="31" t="s">
        <v>34</v>
      </c>
      <c r="E17" s="32" t="s">
        <v>29</v>
      </c>
      <c r="F17" s="30">
        <v>42609</v>
      </c>
      <c r="G17" s="30">
        <v>42610</v>
      </c>
      <c r="H17" s="33" t="s">
        <v>26</v>
      </c>
      <c r="I17" s="34" t="s">
        <v>35</v>
      </c>
      <c r="J17" s="35">
        <v>642.17999999999995</v>
      </c>
      <c r="K17" s="32" t="s">
        <v>31</v>
      </c>
    </row>
    <row r="18" spans="1:11" x14ac:dyDescent="0.25">
      <c r="A18" s="16"/>
      <c r="B18" s="17"/>
      <c r="C18" s="18" t="s">
        <v>36</v>
      </c>
      <c r="D18" s="19"/>
      <c r="E18" s="20"/>
      <c r="F18" s="21"/>
      <c r="G18" s="21"/>
      <c r="H18" s="22"/>
      <c r="I18" s="23"/>
      <c r="J18" s="24">
        <f>SUBTOTAL(9,J17:J17)</f>
        <v>642.17999999999995</v>
      </c>
      <c r="K18" s="20"/>
    </row>
    <row r="19" spans="1:11" x14ac:dyDescent="0.25">
      <c r="A19" s="29">
        <v>63</v>
      </c>
      <c r="B19" s="30">
        <v>42572</v>
      </c>
      <c r="C19" s="31" t="s">
        <v>37</v>
      </c>
      <c r="D19" s="31" t="s">
        <v>38</v>
      </c>
      <c r="E19" s="32" t="s">
        <v>39</v>
      </c>
      <c r="F19" s="30">
        <v>42599</v>
      </c>
      <c r="G19" s="30">
        <v>42601</v>
      </c>
      <c r="H19" s="33" t="s">
        <v>40</v>
      </c>
      <c r="I19" s="34" t="s">
        <v>41</v>
      </c>
      <c r="J19" s="35">
        <v>594.84</v>
      </c>
      <c r="K19" s="32" t="s">
        <v>42</v>
      </c>
    </row>
    <row r="20" spans="1:11" x14ac:dyDescent="0.25">
      <c r="A20" s="16"/>
      <c r="B20" s="17"/>
      <c r="C20" s="18" t="s">
        <v>43</v>
      </c>
      <c r="D20" s="19"/>
      <c r="E20" s="20"/>
      <c r="F20" s="21"/>
      <c r="G20" s="21"/>
      <c r="H20" s="22"/>
      <c r="I20" s="23"/>
      <c r="J20" s="24">
        <f>SUBTOTAL(9,J19:J19)</f>
        <v>594.84</v>
      </c>
      <c r="K20" s="20"/>
    </row>
    <row r="21" spans="1:11" ht="22.5" x14ac:dyDescent="0.25">
      <c r="A21" s="29">
        <v>59</v>
      </c>
      <c r="B21" s="30">
        <v>42555</v>
      </c>
      <c r="C21" s="31" t="s">
        <v>44</v>
      </c>
      <c r="D21" s="31" t="s">
        <v>23</v>
      </c>
      <c r="E21" s="32" t="s">
        <v>29</v>
      </c>
      <c r="F21" s="30">
        <v>42564</v>
      </c>
      <c r="G21" s="30">
        <v>42567</v>
      </c>
      <c r="H21" s="33" t="s">
        <v>26</v>
      </c>
      <c r="I21" s="34" t="s">
        <v>45</v>
      </c>
      <c r="J21" s="35">
        <v>642.17999999999995</v>
      </c>
      <c r="K21" s="32" t="s">
        <v>28</v>
      </c>
    </row>
    <row r="22" spans="1:11" x14ac:dyDescent="0.25">
      <c r="A22" s="16"/>
      <c r="B22" s="17"/>
      <c r="C22" s="18" t="s">
        <v>46</v>
      </c>
      <c r="D22" s="19"/>
      <c r="E22" s="20"/>
      <c r="F22" s="21"/>
      <c r="G22" s="21"/>
      <c r="H22" s="22"/>
      <c r="I22" s="23"/>
      <c r="J22" s="24">
        <f>SUBTOTAL(9,J21:J21)</f>
        <v>642.17999999999995</v>
      </c>
      <c r="K22" s="20"/>
    </row>
    <row r="23" spans="1:11" ht="22.5" x14ac:dyDescent="0.25">
      <c r="A23" s="29">
        <v>60</v>
      </c>
      <c r="B23" s="30">
        <v>42557</v>
      </c>
      <c r="C23" s="31" t="s">
        <v>47</v>
      </c>
      <c r="D23" s="31" t="s">
        <v>48</v>
      </c>
      <c r="E23" s="32" t="s">
        <v>29</v>
      </c>
      <c r="F23" s="30">
        <v>42565</v>
      </c>
      <c r="G23" s="30">
        <v>42567</v>
      </c>
      <c r="H23" s="33" t="s">
        <v>26</v>
      </c>
      <c r="I23" s="34" t="s">
        <v>49</v>
      </c>
      <c r="J23" s="35">
        <v>642.17999999999995</v>
      </c>
      <c r="K23" s="32" t="s">
        <v>28</v>
      </c>
    </row>
    <row r="24" spans="1:11" x14ac:dyDescent="0.25">
      <c r="A24" s="16"/>
      <c r="B24" s="17"/>
      <c r="C24" s="18" t="s">
        <v>50</v>
      </c>
      <c r="D24" s="19"/>
      <c r="E24" s="20"/>
      <c r="F24" s="21"/>
      <c r="G24" s="21"/>
      <c r="H24" s="22"/>
      <c r="I24" s="23"/>
      <c r="J24" s="24">
        <f>SUBTOTAL(9,J23:J23)</f>
        <v>642.17999999999995</v>
      </c>
      <c r="K24" s="20"/>
    </row>
    <row r="25" spans="1:11" x14ac:dyDescent="0.25">
      <c r="A25" s="16"/>
      <c r="B25" s="17"/>
      <c r="C25" s="18" t="s">
        <v>51</v>
      </c>
      <c r="D25" s="19"/>
      <c r="E25" s="20"/>
      <c r="F25" s="21"/>
      <c r="G25" s="21"/>
      <c r="H25" s="22"/>
      <c r="I25" s="23"/>
      <c r="J25" s="24">
        <f>SUBTOTAL(9,J14:J23)</f>
        <v>3477.1099999999997</v>
      </c>
      <c r="K25" s="20"/>
    </row>
    <row r="27" spans="1:11" x14ac:dyDescent="0.25">
      <c r="A27" s="40" t="s">
        <v>52</v>
      </c>
      <c r="B27" s="41"/>
      <c r="C27" s="41"/>
      <c r="D27" s="41"/>
      <c r="E27" s="41"/>
      <c r="F27" s="42"/>
    </row>
    <row r="28" spans="1:11" x14ac:dyDescent="0.25">
      <c r="A28" s="36"/>
      <c r="B28" s="37"/>
      <c r="C28" s="37"/>
      <c r="D28" s="37"/>
      <c r="E28" s="38" t="s">
        <v>19</v>
      </c>
      <c r="F28" s="39">
        <f>J8</f>
        <v>458.08</v>
      </c>
    </row>
    <row r="29" spans="1:11" x14ac:dyDescent="0.25">
      <c r="A29" s="36"/>
      <c r="B29" s="37"/>
      <c r="C29" s="37"/>
      <c r="D29" s="37"/>
      <c r="E29" s="38" t="s">
        <v>51</v>
      </c>
      <c r="F29" s="39">
        <f>J25</f>
        <v>3477.1099999999997</v>
      </c>
    </row>
    <row r="30" spans="1:11" x14ac:dyDescent="0.25">
      <c r="A30" s="36"/>
      <c r="B30" s="37"/>
      <c r="C30" s="37"/>
      <c r="D30" s="37"/>
      <c r="E30" s="38" t="s">
        <v>53</v>
      </c>
      <c r="F30" s="39">
        <f t="shared" ref="F30" si="0">SUM(F28:F29)</f>
        <v>3935.1899999999996</v>
      </c>
    </row>
  </sheetData>
  <mergeCells count="4">
    <mergeCell ref="A2:K2"/>
    <mergeCell ref="A3:K3"/>
    <mergeCell ref="A11:K11"/>
    <mergeCell ref="A27:F27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4C7CAA82-5C1B-47A7-A441-1FA6887FF57C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A6:I7 A9:I10 A8:B8 D8:I8</xm:sqref>
        </x14:conditionalFormatting>
        <x14:conditionalFormatting xmlns:xm="http://schemas.microsoft.com/office/excel/2006/main">
          <x14:cfRule type="expression" priority="14" id="{9B8352B5-5D43-46BC-B575-1BDB1870BC63}">
            <xm:f>OR(#REF!="",AND(#REF!&lt;&gt;"",#REF!=""))</xm:f>
            <x14:dxf/>
          </x14:cfRule>
          <xm:sqref>A6:I7 A9:I10 A8:B8 D8:I8</xm:sqref>
        </x14:conditionalFormatting>
        <x14:conditionalFormatting xmlns:xm="http://schemas.microsoft.com/office/excel/2006/main">
          <x14:cfRule type="expression" priority="11" id="{22CF2323-2184-43F6-A5BE-005EB4227316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K6:K10</xm:sqref>
        </x14:conditionalFormatting>
        <x14:conditionalFormatting xmlns:xm="http://schemas.microsoft.com/office/excel/2006/main">
          <x14:cfRule type="expression" priority="12" id="{DC9D98E3-BC70-4D98-A5FE-734500A93AEE}">
            <xm:f>OR(#REF!="",AND(#REF!&lt;&gt;"",#REF!=""))</xm:f>
            <x14:dxf/>
          </x14:cfRule>
          <xm:sqref>K6:K10</xm:sqref>
        </x14:conditionalFormatting>
        <x14:conditionalFormatting xmlns:xm="http://schemas.microsoft.com/office/excel/2006/main">
          <x14:cfRule type="expression" priority="9" id="{02C41156-4415-485C-BDDE-0D6D763CBD5E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10" id="{02EBFE17-BD20-4A83-9DE1-5C4AC5830AA5}">
            <xm:f>OR(#REF!="",AND(#REF!&lt;&gt;"",#REF!=""))</xm:f>
            <x14:dxf/>
          </x14:cfRule>
          <xm:sqref>C8</xm:sqref>
        </x14:conditionalFormatting>
        <x14:conditionalFormatting xmlns:xm="http://schemas.microsoft.com/office/excel/2006/main">
          <x14:cfRule type="expression" priority="7" id="{E65D42F1-0F9E-4791-9CE2-029A7C1991BF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C25</xm:sqref>
        </x14:conditionalFormatting>
        <x14:conditionalFormatting xmlns:xm="http://schemas.microsoft.com/office/excel/2006/main">
          <x14:cfRule type="expression" priority="8" id="{4FF2C705-54BA-4B9C-B0A2-AB049AAB885C}">
            <xm:f>OR(#REF!="",AND(#REF!&lt;&gt;"",#REF!=""))</xm:f>
            <x14:dxf/>
          </x14:cfRule>
          <xm:sqref>C25</xm:sqref>
        </x14:conditionalFormatting>
        <x14:conditionalFormatting xmlns:xm="http://schemas.microsoft.com/office/excel/2006/main">
          <x14:cfRule type="expression" priority="5" id="{40D72E0B-9624-4DDE-A914-568A21716E53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A28:E30</xm:sqref>
        </x14:conditionalFormatting>
        <x14:conditionalFormatting xmlns:xm="http://schemas.microsoft.com/office/excel/2006/main">
          <x14:cfRule type="expression" priority="6" id="{093B9F46-D60E-46E5-8659-276FB90CF4F7}">
            <xm:f>OR(#REF!="",AND(#REF!&lt;&gt;"",#REF!=""))</xm:f>
            <x14:dxf/>
          </x14:cfRule>
          <xm:sqref>A28:E30</xm:sqref>
        </x14:conditionalFormatting>
        <x14:conditionalFormatting xmlns:xm="http://schemas.microsoft.com/office/excel/2006/main">
          <x14:cfRule type="expression" priority="3" id="{AF87F06C-8CD2-4402-8591-08421A27C8FC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F30 F28</xm:sqref>
        </x14:conditionalFormatting>
        <x14:conditionalFormatting xmlns:xm="http://schemas.microsoft.com/office/excel/2006/main">
          <x14:cfRule type="expression" priority="4" id="{758F16BA-5EEC-4C3D-9DBE-FB4CF87DF6A2}">
            <xm:f>OR(#REF!="",AND(#REF!&lt;&gt;"",#REF!=""))</xm:f>
            <x14:dxf/>
          </x14:cfRule>
          <xm:sqref>F30 F28</xm:sqref>
        </x14:conditionalFormatting>
        <x14:conditionalFormatting xmlns:xm="http://schemas.microsoft.com/office/excel/2006/main">
          <x14:cfRule type="expression" priority="1" id="{68F38997-5704-4586-855E-1883552A2BA7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2" id="{13F1296B-6146-47F2-ABBE-72BDF50A3686}">
            <xm:f>OR(#REF!="",AND(#REF!&lt;&gt;"",#REF!=""))</xm:f>
            <x14:dxf/>
          </x14:cfRule>
          <xm:sqref>F29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[1]Lista!#REF!</xm:f>
          </x14:formula1>
          <xm:sqref>C14:C15 C17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P. de Sousa</dc:creator>
  <cp:lastModifiedBy>Isabella P. de Sousa</cp:lastModifiedBy>
  <dcterms:created xsi:type="dcterms:W3CDTF">2016-08-25T20:41:33Z</dcterms:created>
  <dcterms:modified xsi:type="dcterms:W3CDTF">2016-08-25T20:44:11Z</dcterms:modified>
</cp:coreProperties>
</file>