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encia\Viagens_2017\"/>
    </mc:Choice>
  </mc:AlternateContent>
  <bookViews>
    <workbookView xWindow="0" yWindow="0" windowWidth="20490" windowHeight="7620"/>
  </bookViews>
  <sheets>
    <sheet name="FE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F21" i="1" s="1"/>
  <c r="F22" i="1" s="1"/>
  <c r="J15" i="1"/>
  <c r="J12" i="1"/>
</calcChain>
</file>

<file path=xl/sharedStrings.xml><?xml version="1.0" encoding="utf-8"?>
<sst xmlns="http://schemas.openxmlformats.org/spreadsheetml/2006/main" count="52" uniqueCount="37">
  <si>
    <t>PASSAGENS AÉREAS - FEVEREIRO/2017</t>
  </si>
  <si>
    <t>FUNCIONÁRIOS</t>
  </si>
  <si>
    <t>Nº</t>
  </si>
  <si>
    <t>Data
Liquidação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</si>
  <si>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</si>
  <si>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</si>
  <si>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</si>
  <si>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</si>
  <si>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</si>
  <si>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</si>
  <si>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</si>
  <si>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</si>
  <si>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</si>
  <si>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CONSELHEIROS/CONVIDADOS</t>
  </si>
  <si>
    <t>Descrição</t>
  </si>
  <si>
    <t>Célio Luiz Damo</t>
  </si>
  <si>
    <t>Conselheiro Titular</t>
  </si>
  <si>
    <t>Chapecó ↔ Florianópolis</t>
  </si>
  <si>
    <t>Avianca</t>
  </si>
  <si>
    <t>3LCLC9</t>
  </si>
  <si>
    <t>09/02 14:00 18:00 - 2ª Reunião da Comissão Ordinária de Contas e Atos Administrativos
10/02 08:30 13:30 - 64ª Sessão Plenária Ordinária do CAU/SC</t>
  </si>
  <si>
    <t>Célio Luiz Damo Total</t>
  </si>
  <si>
    <t>Luiz Alberto de Souza</t>
  </si>
  <si>
    <t>Presidente</t>
  </si>
  <si>
    <t>Joinville → Brasília</t>
  </si>
  <si>
    <t>-</t>
  </si>
  <si>
    <t>Gol</t>
  </si>
  <si>
    <t>GDHTWI</t>
  </si>
  <si>
    <t>16/02 09:00 18:00 - Fórum de Presidentes
17/02 09:00 18:00 - Plenária Ampliada em Brasília</t>
  </si>
  <si>
    <t>Joinville ← Brasília</t>
  </si>
  <si>
    <t>Azul</t>
  </si>
  <si>
    <t>HEJU5N</t>
  </si>
  <si>
    <t>Luiz Alberto de Souza Total</t>
  </si>
  <si>
    <t>Total Geral</t>
  </si>
  <si>
    <t>RESUMO DE FEVEREIRO</t>
  </si>
  <si>
    <t>Total - Funcionários</t>
  </si>
  <si>
    <t>Total - Conselheiros e Convidados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</si>
</sst>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#,##0.00_ ;[Red]\-#,##0.00\ "/>
    <numFmt numFmtId="166" formatCode="dd/mm"/>
    <numFmt numFmtId="167" formatCode="dd/mm\ hh:mm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right" vertical="center"/>
    </xf>
    <xf numFmtId="166" fontId="6" fillId="3" borderId="3" xfId="0" applyNumberFormat="1" applyFont="1" applyFill="1" applyBorder="1" applyAlignment="1">
      <alignment horizontal="right" vertical="center"/>
    </xf>
    <xf numFmtId="44" fontId="6" fillId="3" borderId="4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/>
    </xf>
    <xf numFmtId="4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167" fontId="4" fillId="0" borderId="5" xfId="0" applyNumberFormat="1" applyFont="1" applyFill="1" applyBorder="1" applyAlignment="1">
      <alignment horizontal="center" vertical="center" wrapText="1"/>
    </xf>
    <xf numFmtId="44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right" vertical="center"/>
    </xf>
    <xf numFmtId="0" fontId="3" fillId="3" borderId="2" xfId="0" applyNumberFormat="1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right" vertical="center"/>
    </xf>
    <xf numFmtId="165" fontId="3" fillId="3" borderId="1" xfId="1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5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171451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showGridLines="0" tabSelected="1" zoomScaleNormal="100" workbookViewId="0">
      <selection activeCell="G21" sqref="G21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14.85546875" bestFit="1" customWidth="1"/>
    <col min="6" max="6" width="9.7109375" bestFit="1" customWidth="1"/>
    <col min="7" max="7" width="10.5703125" bestFit="1" customWidth="1"/>
    <col min="8" max="9" width="10.5703125" customWidth="1"/>
    <col min="10" max="10" width="10.7109375" customWidth="1"/>
    <col min="11" max="11" width="69.5703125" customWidth="1"/>
  </cols>
  <sheetData>
    <row r="1" spans="1:11" ht="57" customHeight="1" x14ac:dyDescent="0.25">
      <c r="E1" s="1"/>
      <c r="F1" s="1"/>
      <c r="G1" s="1"/>
      <c r="H1" s="1"/>
      <c r="I1" s="1"/>
      <c r="J1" s="1"/>
    </row>
    <row r="2" spans="1:11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5">
      <c r="A3" s="37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9"/>
    </row>
    <row r="4" spans="1:11" hidden="1" x14ac:dyDescent="0.25"/>
    <row r="5" spans="1:11" ht="25.5" customHeight="1" x14ac:dyDescent="0.25">
      <c r="A5" s="32" t="s">
        <v>2</v>
      </c>
      <c r="B5" s="33" t="s">
        <v>3</v>
      </c>
      <c r="C5" s="32" t="s">
        <v>4</v>
      </c>
      <c r="D5" s="32" t="s">
        <v>5</v>
      </c>
      <c r="E5" s="34" t="s">
        <v>6</v>
      </c>
      <c r="F5" s="34" t="s">
        <v>7</v>
      </c>
      <c r="G5" s="34" t="s">
        <v>8</v>
      </c>
      <c r="H5" s="34" t="s">
        <v>9</v>
      </c>
      <c r="I5" s="34" t="s">
        <v>10</v>
      </c>
      <c r="J5" s="35" t="s">
        <v>11</v>
      </c>
      <c r="K5" s="33" t="s">
        <v>12</v>
      </c>
    </row>
    <row r="6" spans="1:11" s="6" customFormat="1" x14ac:dyDescent="0.25">
      <c r="A6" s="2"/>
      <c r="B6" s="3"/>
      <c r="C6" s="4"/>
      <c r="D6" s="4"/>
      <c r="E6" s="5"/>
      <c r="F6" s="5"/>
      <c r="G6" s="5"/>
      <c r="H6" s="5"/>
      <c r="I6" s="5"/>
      <c r="J6" s="5"/>
      <c r="K6" s="5"/>
    </row>
    <row r="7" spans="1:11" s="6" customFormat="1" x14ac:dyDescent="0.25">
      <c r="A7" s="2"/>
      <c r="B7" s="3"/>
      <c r="C7" s="4"/>
      <c r="D7" s="4"/>
      <c r="E7" s="5"/>
      <c r="F7" s="5"/>
      <c r="G7" s="5"/>
      <c r="H7" s="5"/>
      <c r="I7" s="5"/>
      <c r="J7" s="5"/>
      <c r="K7" s="5"/>
    </row>
    <row r="8" spans="1:11" x14ac:dyDescent="0.25">
      <c r="A8" s="37" t="s">
        <v>13</v>
      </c>
      <c r="B8" s="38"/>
      <c r="C8" s="38"/>
      <c r="D8" s="38"/>
      <c r="E8" s="38"/>
      <c r="F8" s="38"/>
      <c r="G8" s="38"/>
      <c r="H8" s="38"/>
      <c r="I8" s="38"/>
      <c r="J8" s="38"/>
      <c r="K8" s="39"/>
    </row>
    <row r="9" spans="1:11" hidden="1" x14ac:dyDescent="0.25"/>
    <row r="10" spans="1:11" ht="25.5" customHeight="1" x14ac:dyDescent="0.25">
      <c r="A10" s="32" t="s">
        <v>2</v>
      </c>
      <c r="B10" s="33" t="s">
        <v>3</v>
      </c>
      <c r="C10" s="32" t="s">
        <v>4</v>
      </c>
      <c r="D10" s="32" t="s">
        <v>5</v>
      </c>
      <c r="E10" s="34" t="s">
        <v>6</v>
      </c>
      <c r="F10" s="34" t="s">
        <v>7</v>
      </c>
      <c r="G10" s="34" t="s">
        <v>8</v>
      </c>
      <c r="H10" s="34" t="s">
        <v>9</v>
      </c>
      <c r="I10" s="34" t="s">
        <v>10</v>
      </c>
      <c r="J10" s="35" t="s">
        <v>11</v>
      </c>
      <c r="K10" s="33" t="s">
        <v>14</v>
      </c>
    </row>
    <row r="11" spans="1:11" ht="22.5" outlineLevel="2" x14ac:dyDescent="0.25">
      <c r="A11" s="7">
        <v>4</v>
      </c>
      <c r="B11" s="8">
        <v>42775</v>
      </c>
      <c r="C11" s="9" t="s">
        <v>15</v>
      </c>
      <c r="D11" s="9" t="s">
        <v>16</v>
      </c>
      <c r="E11" s="7" t="s">
        <v>17</v>
      </c>
      <c r="F11" s="10">
        <v>42775.25</v>
      </c>
      <c r="G11" s="10">
        <v>42776.986111111109</v>
      </c>
      <c r="H11" s="7" t="s">
        <v>18</v>
      </c>
      <c r="I11" s="7" t="s">
        <v>19</v>
      </c>
      <c r="J11" s="11">
        <v>922.77</v>
      </c>
      <c r="K11" s="12" t="s">
        <v>20</v>
      </c>
    </row>
    <row r="12" spans="1:11" outlineLevel="1" x14ac:dyDescent="0.25">
      <c r="A12" s="13"/>
      <c r="B12" s="14"/>
      <c r="C12" s="15" t="s">
        <v>21</v>
      </c>
      <c r="D12" s="16"/>
      <c r="E12" s="17"/>
      <c r="F12" s="18"/>
      <c r="G12" s="18"/>
      <c r="H12" s="17"/>
      <c r="I12" s="17"/>
      <c r="J12" s="19">
        <f>SUBTOTAL(9,J11:J11)</f>
        <v>922.77</v>
      </c>
      <c r="K12" s="20"/>
    </row>
    <row r="13" spans="1:11" ht="22.5" outlineLevel="2" x14ac:dyDescent="0.25">
      <c r="A13" s="21">
        <v>5</v>
      </c>
      <c r="B13" s="22">
        <v>42775</v>
      </c>
      <c r="C13" s="23" t="s">
        <v>22</v>
      </c>
      <c r="D13" s="23" t="s">
        <v>23</v>
      </c>
      <c r="E13" s="21" t="s">
        <v>24</v>
      </c>
      <c r="F13" s="24">
        <v>42781.739583333336</v>
      </c>
      <c r="G13" s="24" t="s">
        <v>25</v>
      </c>
      <c r="H13" s="21" t="s">
        <v>26</v>
      </c>
      <c r="I13" s="21" t="s">
        <v>27</v>
      </c>
      <c r="J13" s="25">
        <v>712.71</v>
      </c>
      <c r="K13" s="26" t="s">
        <v>28</v>
      </c>
    </row>
    <row r="14" spans="1:11" ht="22.5" outlineLevel="2" x14ac:dyDescent="0.25">
      <c r="A14" s="7">
        <v>6</v>
      </c>
      <c r="B14" s="8">
        <v>42775</v>
      </c>
      <c r="C14" s="9" t="s">
        <v>22</v>
      </c>
      <c r="D14" s="9" t="s">
        <v>23</v>
      </c>
      <c r="E14" s="7" t="s">
        <v>29</v>
      </c>
      <c r="F14" s="10" t="s">
        <v>25</v>
      </c>
      <c r="G14" s="10">
        <v>42783.791666666664</v>
      </c>
      <c r="H14" s="7" t="s">
        <v>30</v>
      </c>
      <c r="I14" s="7" t="s">
        <v>31</v>
      </c>
      <c r="J14" s="11">
        <v>1358.53</v>
      </c>
      <c r="K14" s="12" t="s">
        <v>28</v>
      </c>
    </row>
    <row r="15" spans="1:11" outlineLevel="1" x14ac:dyDescent="0.25">
      <c r="A15" s="13"/>
      <c r="B15" s="14"/>
      <c r="C15" s="27" t="s">
        <v>32</v>
      </c>
      <c r="D15" s="16"/>
      <c r="E15" s="17"/>
      <c r="F15" s="18"/>
      <c r="G15" s="18"/>
      <c r="H15" s="17"/>
      <c r="I15" s="17"/>
      <c r="J15" s="19">
        <f>SUBTOTAL(9,J13:J14)</f>
        <v>2071.2399999999998</v>
      </c>
      <c r="K15" s="20"/>
    </row>
    <row r="16" spans="1:11" x14ac:dyDescent="0.25">
      <c r="A16" s="13"/>
      <c r="B16" s="14"/>
      <c r="C16" s="27" t="s">
        <v>33</v>
      </c>
      <c r="D16" s="16"/>
      <c r="E16" s="17"/>
      <c r="F16" s="18"/>
      <c r="G16" s="18"/>
      <c r="H16" s="17"/>
      <c r="I16" s="17"/>
      <c r="J16" s="19">
        <f>SUBTOTAL(9,J11:J14)</f>
        <v>2994.01</v>
      </c>
      <c r="K16" s="20"/>
    </row>
    <row r="19" spans="1:6" x14ac:dyDescent="0.25">
      <c r="A19" s="36" t="s">
        <v>34</v>
      </c>
      <c r="B19" s="36"/>
      <c r="C19" s="36"/>
      <c r="D19" s="36"/>
      <c r="E19" s="36"/>
      <c r="F19" s="36"/>
    </row>
    <row r="20" spans="1:6" x14ac:dyDescent="0.25">
      <c r="A20" s="28"/>
      <c r="B20" s="29"/>
      <c r="C20" s="29"/>
      <c r="D20" s="29"/>
      <c r="E20" s="30" t="s">
        <v>35</v>
      </c>
      <c r="F20" s="31">
        <v>0</v>
      </c>
    </row>
    <row r="21" spans="1:6" x14ac:dyDescent="0.25">
      <c r="A21" s="28"/>
      <c r="B21" s="29"/>
      <c r="C21" s="29"/>
      <c r="D21" s="29"/>
      <c r="E21" s="30" t="s">
        <v>36</v>
      </c>
      <c r="F21" s="31">
        <f>J16</f>
        <v>2994.01</v>
      </c>
    </row>
    <row r="22" spans="1:6" x14ac:dyDescent="0.25">
      <c r="A22" s="28"/>
      <c r="B22" s="29"/>
      <c r="C22" s="29"/>
      <c r="D22" s="29"/>
      <c r="E22" s="30" t="s">
        <v>33</v>
      </c>
      <c r="F22" s="31">
        <f t="shared" ref="F22" si="0">SUM(F20:F21)</f>
        <v>2994.01</v>
      </c>
    </row>
  </sheetData>
  <mergeCells count="4">
    <mergeCell ref="A2:K2"/>
    <mergeCell ref="A3:K3"/>
    <mergeCell ref="A8:K8"/>
    <mergeCell ref="A19:F19"/>
  </mergeCells>
  <conditionalFormatting sqref="A6:I7">
    <cfRule type="expression" dxfId="4" priority="9">
      <formula>OR(#REF!="",AND(#REF!&lt;&gt;"",#REF!=""))</formula>
    </cfRule>
  </conditionalFormatting>
  <conditionalFormatting sqref="A6:I7">
    <cfRule type="expression" priority="10">
      <formula>OR(#REF!="",AND(#REF!&lt;&gt;"",#REF!=""))</formula>
    </cfRule>
  </conditionalFormatting>
  <conditionalFormatting sqref="K6:K7">
    <cfRule type="expression" dxfId="3" priority="7">
      <formula>OR(#REF!="",AND(#REF!&lt;&gt;"",#REF!=""))</formula>
    </cfRule>
  </conditionalFormatting>
  <conditionalFormatting sqref="K6:K7">
    <cfRule type="expression" priority="8">
      <formula>OR(#REF!="",AND(#REF!&lt;&gt;"",#REF!=""))</formula>
    </cfRule>
  </conditionalFormatting>
  <conditionalFormatting sqref="A20:E22">
    <cfRule type="expression" dxfId="2" priority="5">
      <formula>OR(#REF!="",AND(#REF!&lt;&gt;"",#REF!=""))</formula>
    </cfRule>
  </conditionalFormatting>
  <conditionalFormatting sqref="A20:E22">
    <cfRule type="expression" priority="6">
      <formula>OR(#REF!="",AND(#REF!&lt;&gt;"",#REF!=""))</formula>
    </cfRule>
  </conditionalFormatting>
  <conditionalFormatting sqref="F22 F20">
    <cfRule type="expression" dxfId="1" priority="3">
      <formula>OR(#REF!="",AND(#REF!&lt;&gt;"",#REF!=""))</formula>
    </cfRule>
  </conditionalFormatting>
  <conditionalFormatting sqref="F22 F20">
    <cfRule type="expression" priority="4">
      <formula>OR(#REF!="",AND(#REF!&lt;&gt;"",#REF!=""))</formula>
    </cfRule>
  </conditionalFormatting>
  <conditionalFormatting sqref="F21">
    <cfRule type="expression" dxfId="0" priority="1">
      <formula>OR(#REF!="",AND(#REF!&lt;&gt;"",#REF!=""))</formula>
    </cfRule>
  </conditionalFormatting>
  <conditionalFormatting sqref="F21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74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cp:lastPrinted>2017-04-17T13:34:19Z</cp:lastPrinted>
  <dcterms:created xsi:type="dcterms:W3CDTF">2017-03-31T18:16:18Z</dcterms:created>
  <dcterms:modified xsi:type="dcterms:W3CDTF">2017-04-17T13:34:56Z</dcterms:modified>
</cp:coreProperties>
</file>