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_2018\"/>
    </mc:Choice>
  </mc:AlternateContent>
  <bookViews>
    <workbookView xWindow="0" yWindow="0" windowWidth="20490" windowHeight="7620"/>
  </bookViews>
  <sheets>
    <sheet name="AB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F24" i="1" s="1"/>
  <c r="J18" i="1"/>
  <c r="J16" i="1"/>
  <c r="J9" i="1"/>
  <c r="F23" i="1" s="1"/>
  <c r="J8" i="1"/>
  <c r="F25" i="1" l="1"/>
</calcChain>
</file>

<file path=xl/sharedStrings.xml><?xml version="1.0" encoding="utf-8"?>
<sst xmlns="http://schemas.openxmlformats.org/spreadsheetml/2006/main" count="61" uniqueCount="43">
  <si>
    <t>PASSAGENS AÉREAS - ABRIL/2018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</si>
  <si>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</si>
  <si>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</si>
  <si>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</si>
  <si>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</si>
  <si>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</si>
  <si>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</si>
  <si>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</si>
  <si>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</si>
  <si>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</si>
  <si>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</si>
  <si>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</si>
  <si>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</si>
  <si>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Lilian Laudina Caovilla</t>
  </si>
  <si>
    <t>Empregado</t>
  </si>
  <si>
    <t>Chapecó → Florianópolis</t>
  </si>
  <si>
    <t>-</t>
  </si>
  <si>
    <t>Avianca</t>
  </si>
  <si>
    <t>TY27D5</t>
  </si>
  <si>
    <t xml:space="preserve">27/03 15:30 17:30 Reunião para o planejamento das ações de fiscalização 
28/03 08:30 13:30 Reunião para o planejamento das ações de fiscalização </t>
  </si>
  <si>
    <t>Chapecó ← Florianópolis</t>
  </si>
  <si>
    <t>Azul</t>
  </si>
  <si>
    <t>MIQV4E</t>
  </si>
  <si>
    <t>Lilian Laudina Caovilla Total</t>
  </si>
  <si>
    <t>Total - Funcionários</t>
  </si>
  <si>
    <t>CONSELHEIROS/CONVIDADOS</t>
  </si>
  <si>
    <t>Descrição</t>
  </si>
  <si>
    <t>Daniela Pareja Garcia Sarmento</t>
  </si>
  <si>
    <t>Conselheiro</t>
  </si>
  <si>
    <t>Florianópolis → Brasília → Navegantes</t>
  </si>
  <si>
    <t>latam</t>
  </si>
  <si>
    <t>M8GMEM</t>
  </si>
  <si>
    <t>05/04  09:00 18:00 - Fórum dos Presidentes em Brasília
06/04 09:00 18:00 - Fórum dos Presidentes em Brasília</t>
  </si>
  <si>
    <t>Daniela Pareja Garcia Sarmento Total</t>
  </si>
  <si>
    <t>Leonardo Porto Bragaglia</t>
  </si>
  <si>
    <t>Chapecó ↔ Florianópolis</t>
  </si>
  <si>
    <t>PHZGU9</t>
  </si>
  <si>
    <t>21/03 10h 17h - 3ª Reunião Ordinária COA-CAU/SC</t>
  </si>
  <si>
    <t>Leonardo Porto Bragaglia Total</t>
  </si>
  <si>
    <t>Total - Conselheiros e Convidados</t>
  </si>
  <si>
    <t>RESUMO DE ABRIL</t>
  </si>
  <si>
    <t>Total Geral</t>
  </si>
  <si>
    <t>Publicado em 30/05/2018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</si>
</sst>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4" fontId="6" fillId="4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tabSelected="1" zoomScaleNormal="100" workbookViewId="0">
      <selection activeCell="J24" sqref="J24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idden="1" x14ac:dyDescent="0.25"/>
    <row r="5" spans="1:11" ht="25.5" customHeight="1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7" t="s">
        <v>12</v>
      </c>
    </row>
    <row r="6" spans="1:11" ht="22.5" outlineLevel="2" x14ac:dyDescent="0.25">
      <c r="A6" s="10">
        <v>15</v>
      </c>
      <c r="B6" s="11">
        <v>43193</v>
      </c>
      <c r="C6" s="10" t="s">
        <v>13</v>
      </c>
      <c r="D6" s="10" t="s">
        <v>14</v>
      </c>
      <c r="E6" s="10" t="s">
        <v>15</v>
      </c>
      <c r="F6" s="12">
        <v>43186.572916666664</v>
      </c>
      <c r="G6" s="12" t="s">
        <v>16</v>
      </c>
      <c r="H6" s="10" t="s">
        <v>17</v>
      </c>
      <c r="I6" s="10" t="s">
        <v>18</v>
      </c>
      <c r="J6" s="13">
        <v>291.49</v>
      </c>
      <c r="K6" s="14" t="s">
        <v>19</v>
      </c>
    </row>
    <row r="7" spans="1:11" ht="22.5" outlineLevel="2" x14ac:dyDescent="0.25">
      <c r="A7" s="10">
        <v>16</v>
      </c>
      <c r="B7" s="11">
        <v>43193</v>
      </c>
      <c r="C7" s="10" t="s">
        <v>13</v>
      </c>
      <c r="D7" s="10" t="s">
        <v>14</v>
      </c>
      <c r="E7" s="10" t="s">
        <v>20</v>
      </c>
      <c r="F7" s="12" t="s">
        <v>16</v>
      </c>
      <c r="G7" s="12">
        <v>43187.611111111109</v>
      </c>
      <c r="H7" s="10" t="s">
        <v>21</v>
      </c>
      <c r="I7" s="10" t="s">
        <v>22</v>
      </c>
      <c r="J7" s="13">
        <v>359.67999999999995</v>
      </c>
      <c r="K7" s="14" t="s">
        <v>19</v>
      </c>
    </row>
    <row r="8" spans="1:11" outlineLevel="1" x14ac:dyDescent="0.25">
      <c r="A8" s="15"/>
      <c r="B8" s="16"/>
      <c r="C8" s="17" t="s">
        <v>23</v>
      </c>
      <c r="D8" s="18"/>
      <c r="E8" s="18"/>
      <c r="F8" s="19"/>
      <c r="G8" s="19"/>
      <c r="H8" s="18"/>
      <c r="I8" s="18"/>
      <c r="J8" s="20">
        <f>SUBTOTAL(9,J6:J7)</f>
        <v>651.16999999999996</v>
      </c>
      <c r="K8" s="21"/>
    </row>
    <row r="9" spans="1:11" x14ac:dyDescent="0.25">
      <c r="A9" s="15"/>
      <c r="B9" s="16"/>
      <c r="C9" s="22" t="s">
        <v>24</v>
      </c>
      <c r="D9" s="18"/>
      <c r="E9" s="18"/>
      <c r="F9" s="19"/>
      <c r="G9" s="19"/>
      <c r="H9" s="18"/>
      <c r="I9" s="18"/>
      <c r="J9" s="20">
        <f>SUBTOTAL(9,J6:J7)</f>
        <v>651.16999999999996</v>
      </c>
      <c r="K9" s="21"/>
    </row>
    <row r="10" spans="1:11" s="27" customFormat="1" x14ac:dyDescent="0.25">
      <c r="A10" s="23"/>
      <c r="B10" s="24"/>
      <c r="C10" s="25"/>
      <c r="D10" s="25"/>
      <c r="E10" s="26"/>
      <c r="F10" s="26"/>
      <c r="G10" s="26"/>
      <c r="H10" s="26"/>
      <c r="I10" s="26"/>
      <c r="J10" s="26"/>
      <c r="K10" s="26"/>
    </row>
    <row r="11" spans="1:11" s="27" customFormat="1" x14ac:dyDescent="0.25">
      <c r="A11" s="23"/>
      <c r="B11" s="24"/>
      <c r="C11" s="25"/>
      <c r="D11" s="25"/>
      <c r="E11" s="26"/>
      <c r="F11" s="26"/>
      <c r="G11" s="26"/>
      <c r="H11" s="26"/>
      <c r="I11" s="26"/>
      <c r="J11" s="26"/>
      <c r="K11" s="26"/>
    </row>
    <row r="12" spans="1:11" x14ac:dyDescent="0.25">
      <c r="A12" s="3" t="s">
        <v>25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idden="1" x14ac:dyDescent="0.25"/>
    <row r="14" spans="1:11" ht="25.5" customHeight="1" x14ac:dyDescent="0.25">
      <c r="A14" s="6" t="s">
        <v>2</v>
      </c>
      <c r="B14" s="7" t="s">
        <v>3</v>
      </c>
      <c r="C14" s="6" t="s">
        <v>4</v>
      </c>
      <c r="D14" s="6" t="s">
        <v>5</v>
      </c>
      <c r="E14" s="8" t="s">
        <v>6</v>
      </c>
      <c r="F14" s="8" t="s">
        <v>7</v>
      </c>
      <c r="G14" s="8" t="s">
        <v>8</v>
      </c>
      <c r="H14" s="8" t="s">
        <v>9</v>
      </c>
      <c r="I14" s="8" t="s">
        <v>10</v>
      </c>
      <c r="J14" s="9" t="s">
        <v>11</v>
      </c>
      <c r="K14" s="7" t="s">
        <v>26</v>
      </c>
    </row>
    <row r="15" spans="1:11" ht="33.75" outlineLevel="2" x14ac:dyDescent="0.25">
      <c r="A15" s="10">
        <v>17</v>
      </c>
      <c r="B15" s="11">
        <v>43193</v>
      </c>
      <c r="C15" s="10" t="s">
        <v>27</v>
      </c>
      <c r="D15" s="10" t="s">
        <v>28</v>
      </c>
      <c r="E15" s="10" t="s">
        <v>29</v>
      </c>
      <c r="F15" s="12">
        <v>43194.864583333336</v>
      </c>
      <c r="G15" s="12">
        <v>43196.809027777781</v>
      </c>
      <c r="H15" s="10" t="s">
        <v>30</v>
      </c>
      <c r="I15" s="10" t="s">
        <v>31</v>
      </c>
      <c r="J15" s="13">
        <v>1416.71</v>
      </c>
      <c r="K15" s="14" t="s">
        <v>32</v>
      </c>
    </row>
    <row r="16" spans="1:11" outlineLevel="1" x14ac:dyDescent="0.25">
      <c r="A16" s="15"/>
      <c r="B16" s="16"/>
      <c r="C16" s="28" t="s">
        <v>33</v>
      </c>
      <c r="D16" s="18"/>
      <c r="E16" s="18"/>
      <c r="F16" s="19"/>
      <c r="G16" s="19"/>
      <c r="H16" s="18"/>
      <c r="I16" s="18"/>
      <c r="J16" s="20">
        <f>SUBTOTAL(9,J15:J15)</f>
        <v>1416.71</v>
      </c>
      <c r="K16" s="21"/>
    </row>
    <row r="17" spans="1:11" ht="22.5" outlineLevel="2" x14ac:dyDescent="0.25">
      <c r="A17" s="29">
        <v>14</v>
      </c>
      <c r="B17" s="30">
        <v>43193</v>
      </c>
      <c r="C17" s="29" t="s">
        <v>34</v>
      </c>
      <c r="D17" s="29" t="s">
        <v>28</v>
      </c>
      <c r="E17" s="29" t="s">
        <v>35</v>
      </c>
      <c r="F17" s="31">
        <v>43179.59375</v>
      </c>
      <c r="G17" s="31">
        <v>43180.986111111109</v>
      </c>
      <c r="H17" s="29" t="s">
        <v>17</v>
      </c>
      <c r="I17" s="29" t="s">
        <v>36</v>
      </c>
      <c r="J17" s="32">
        <v>680.27</v>
      </c>
      <c r="K17" s="33" t="s">
        <v>37</v>
      </c>
    </row>
    <row r="18" spans="1:11" outlineLevel="1" x14ac:dyDescent="0.25">
      <c r="A18" s="15"/>
      <c r="B18" s="16"/>
      <c r="C18" s="17" t="s">
        <v>38</v>
      </c>
      <c r="D18" s="18"/>
      <c r="E18" s="18"/>
      <c r="F18" s="19"/>
      <c r="G18" s="19"/>
      <c r="H18" s="18"/>
      <c r="I18" s="18"/>
      <c r="J18" s="20">
        <f>SUBTOTAL(9,J17:J17)</f>
        <v>680.27</v>
      </c>
      <c r="K18" s="21"/>
    </row>
    <row r="19" spans="1:11" x14ac:dyDescent="0.25">
      <c r="A19" s="15"/>
      <c r="B19" s="16"/>
      <c r="C19" s="22" t="s">
        <v>39</v>
      </c>
      <c r="D19" s="18"/>
      <c r="E19" s="18"/>
      <c r="F19" s="19"/>
      <c r="G19" s="19"/>
      <c r="H19" s="18"/>
      <c r="I19" s="18"/>
      <c r="J19" s="20">
        <f>SUBTOTAL(9,J15:J17)</f>
        <v>2096.98</v>
      </c>
      <c r="K19" s="21"/>
    </row>
    <row r="22" spans="1:11" x14ac:dyDescent="0.25">
      <c r="A22" s="2" t="s">
        <v>40</v>
      </c>
      <c r="B22" s="2"/>
      <c r="C22" s="2"/>
      <c r="D22" s="2"/>
      <c r="E22" s="2"/>
      <c r="F22" s="2"/>
    </row>
    <row r="23" spans="1:11" x14ac:dyDescent="0.25">
      <c r="A23" s="34"/>
      <c r="B23" s="35"/>
      <c r="C23" s="35"/>
      <c r="D23" s="35"/>
      <c r="E23" s="22" t="s">
        <v>24</v>
      </c>
      <c r="F23" s="36">
        <f>J9</f>
        <v>651.16999999999996</v>
      </c>
    </row>
    <row r="24" spans="1:11" x14ac:dyDescent="0.25">
      <c r="A24" s="34"/>
      <c r="B24" s="35"/>
      <c r="C24" s="35"/>
      <c r="D24" s="35"/>
      <c r="E24" s="22" t="s">
        <v>39</v>
      </c>
      <c r="F24" s="36">
        <f>J19</f>
        <v>2096.98</v>
      </c>
    </row>
    <row r="25" spans="1:11" x14ac:dyDescent="0.25">
      <c r="A25" s="34"/>
      <c r="B25" s="35"/>
      <c r="C25" s="35"/>
      <c r="D25" s="35"/>
      <c r="E25" s="22" t="s">
        <v>41</v>
      </c>
      <c r="F25" s="36">
        <f>SUM(F23:F24)</f>
        <v>2748.15</v>
      </c>
    </row>
    <row r="27" spans="1:11" x14ac:dyDescent="0.25">
      <c r="A27" s="37" t="s">
        <v>42</v>
      </c>
    </row>
  </sheetData>
  <mergeCells count="4">
    <mergeCell ref="A2:K2"/>
    <mergeCell ref="A3:K3"/>
    <mergeCell ref="A12:K12"/>
    <mergeCell ref="A22:F22"/>
  </mergeCells>
  <conditionalFormatting sqref="A10:I11">
    <cfRule type="expression" dxfId="6" priority="13">
      <formula>OR(#REF!="",AND(#REF!&lt;&gt;"",#REF!=""))</formula>
    </cfRule>
  </conditionalFormatting>
  <conditionalFormatting sqref="A10:I11">
    <cfRule type="expression" priority="14">
      <formula>OR(#REF!="",AND(#REF!&lt;&gt;"",#REF!=""))</formula>
    </cfRule>
  </conditionalFormatting>
  <conditionalFormatting sqref="K10:K11">
    <cfRule type="expression" dxfId="5" priority="11">
      <formula>OR(#REF!="",AND(#REF!&lt;&gt;"",#REF!=""))</formula>
    </cfRule>
  </conditionalFormatting>
  <conditionalFormatting sqref="K10:K11">
    <cfRule type="expression" priority="12">
      <formula>OR(#REF!="",AND(#REF!&lt;&gt;"",#REF!=""))</formula>
    </cfRule>
  </conditionalFormatting>
  <conditionalFormatting sqref="A23:E25">
    <cfRule type="expression" dxfId="4" priority="9">
      <formula>OR(#REF!="",AND(#REF!&lt;&gt;"",#REF!=""))</formula>
    </cfRule>
  </conditionalFormatting>
  <conditionalFormatting sqref="A23:E25">
    <cfRule type="expression" priority="10">
      <formula>OR(#REF!="",AND(#REF!&lt;&gt;"",#REF!=""))</formula>
    </cfRule>
  </conditionalFormatting>
  <conditionalFormatting sqref="F25 F23">
    <cfRule type="expression" dxfId="3" priority="7">
      <formula>OR(#REF!="",AND(#REF!&lt;&gt;"",#REF!=""))</formula>
    </cfRule>
  </conditionalFormatting>
  <conditionalFormatting sqref="F25 F23">
    <cfRule type="expression" priority="8">
      <formula>OR(#REF!="",AND(#REF!&lt;&gt;"",#REF!=""))</formula>
    </cfRule>
  </conditionalFormatting>
  <conditionalFormatting sqref="F24">
    <cfRule type="expression" dxfId="2" priority="5">
      <formula>OR(#REF!="",AND(#REF!&lt;&gt;"",#REF!=""))</formula>
    </cfRule>
  </conditionalFormatting>
  <conditionalFormatting sqref="F24">
    <cfRule type="expression" priority="6">
      <formula>OR(#REF!="",AND(#REF!&lt;&gt;"",#REF!=""))</formula>
    </cfRule>
  </conditionalFormatting>
  <conditionalFormatting sqref="C9">
    <cfRule type="expression" dxfId="1" priority="3">
      <formula>OR(#REF!="",AND(#REF!&lt;&gt;"",#REF!=""))</formula>
    </cfRule>
  </conditionalFormatting>
  <conditionalFormatting sqref="C9">
    <cfRule type="expression" priority="4">
      <formula>OR(#REF!="",AND(#REF!&lt;&gt;"",#REF!=""))</formula>
    </cfRule>
  </conditionalFormatting>
  <conditionalFormatting sqref="C19">
    <cfRule type="expression" dxfId="0" priority="1">
      <formula>OR(#REF!="",AND(#REF!&lt;&gt;"",#REF!=""))</formula>
    </cfRule>
  </conditionalFormatting>
  <conditionalFormatting sqref="C19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2018-05-30T19:02:50Z</dcterms:created>
  <dcterms:modified xsi:type="dcterms:W3CDTF">2018-05-30T19:03:15Z</dcterms:modified>
</cp:coreProperties>
</file>