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Transparência\Viagens\Viagens_2019\"/>
    </mc:Choice>
  </mc:AlternateContent>
  <bookViews>
    <workbookView xWindow="0" yWindow="0" windowWidth="20490" windowHeight="7650"/>
  </bookViews>
  <sheets>
    <sheet name="SE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F20" i="1" s="1"/>
  <c r="F22" i="1" s="1"/>
  <c r="J10" i="1"/>
  <c r="J7" i="1"/>
</calcChain>
</file>

<file path=xl/sharedStrings.xml><?xml version="1.0" encoding="utf-8"?>
<sst xmlns="http://schemas.openxmlformats.org/spreadsheetml/2006/main" count="53" uniqueCount="36">
  <si>
    <t>PASSAGENS AÉREAS - SETEMBRO/2019</t>
  </si>
  <si>
    <t>FUNCIONÁRIOS</t>
  </si>
  <si>
    <t>Nº</t>
  </si>
  <si>
    <t>Data
Liquidação</t>
  </si>
  <si>
    <t>Nome</t>
  </si>
  <si>
    <t>CARGO</t>
  </si>
  <si>
    <t>Locais de Origem e Destino</t>
  </si>
  <si>
    <t>Data de Ida</t>
  </si>
  <si>
    <t>Data de Retorno</t>
  </si>
  <si>
    <t>Empresa</t>
  </si>
  <si>
    <t>Localizador</t>
  </si>
  <si>
    <t xml:space="preserve">TOTAL </t>
  </si>
  <si>
    <t xml:space="preserve">Descrição </t>
  </si>
  <si>
    <t>Alcenira Vanderlinde</t>
  </si>
  <si>
    <t>Empregado</t>
  </si>
  <si>
    <t>Florianópolis &lt;-&gt; Brasília</t>
  </si>
  <si>
    <t>Latam</t>
  </si>
  <si>
    <t>TWVOAW</t>
  </si>
  <si>
    <t>16/09 09h 18h - Encontro de Gerentes Gerais dos CAU/UF e CAU/BR</t>
  </si>
  <si>
    <t>Alcenira Vanderlinde Total</t>
  </si>
  <si>
    <t>Lothar Matheus Jacobsen</t>
  </si>
  <si>
    <t>Florianópolis -&gt; Brasília</t>
  </si>
  <si>
    <t>-</t>
  </si>
  <si>
    <t>UGMYKX</t>
  </si>
  <si>
    <t xml:space="preserve">06 a 09/08 08h30 21h - 3ª Edição Conferência Nacional dos Conselhos Profissionais </t>
  </si>
  <si>
    <t>Brasília -&gt; Chapecó</t>
  </si>
  <si>
    <t>Gol</t>
  </si>
  <si>
    <t>IQ36QX</t>
  </si>
  <si>
    <t>Lothar Matheus Jacobsen Total</t>
  </si>
  <si>
    <t>Total - Funcionários</t>
  </si>
  <si>
    <t>CONSELHEIROS/CONVIDADOS</t>
  </si>
  <si>
    <t>Descrição</t>
  </si>
  <si>
    <t>RESUMO DE SETEMBRO</t>
  </si>
  <si>
    <t>Total - Conselheiros e Convidados</t>
  </si>
  <si>
    <t>Total Geral</t>
  </si>
  <si>
    <t>Publicado em 25/11/2019 por Isabella Pereira de Sousa - Assistente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</si>
</sst>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R$&quot;* #,##0.00_-;\-&quot;R$&quot;* #,##0.00_-;_-&quot;R$&quot;* &quot;-&quot;??_-;_-@_-"/>
    <numFmt numFmtId="164" formatCode="_-&quot;R$&quot;\ * #,##0.00_-;\-&quot;R$&quot;\ * #,##0.00_-;_-&quot;R$&quot;\ * &quot;-&quot;??_-;_-@_-"/>
    <numFmt numFmtId="165" formatCode="#,##0.00_ ;[Red]\-#,##0.00\ "/>
    <numFmt numFmtId="166" formatCode="dd/mm"/>
    <numFmt numFmtId="167" formatCode="dd/mm\ hh:mm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C9FFC9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5" fontId="4" fillId="2" borderId="1" xfId="1" applyNumberFormat="1" applyFont="1" applyFill="1" applyBorder="1" applyAlignment="1">
      <alignment horizontal="center" vertical="center" wrapText="1"/>
    </xf>
    <xf numFmtId="165" fontId="4" fillId="4" borderId="1" xfId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167" fontId="5" fillId="0" borderId="1" xfId="0" applyNumberFormat="1" applyFont="1" applyFill="1" applyBorder="1" applyAlignment="1">
      <alignment horizontal="center" vertical="center" wrapText="1"/>
    </xf>
    <xf numFmtId="4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0" fillId="0" borderId="0" xfId="0" applyFill="1" applyBorder="1"/>
    <xf numFmtId="0" fontId="6" fillId="4" borderId="2" xfId="0" applyFont="1" applyFill="1" applyBorder="1" applyAlignment="1">
      <alignment horizontal="right" vertical="center"/>
    </xf>
    <xf numFmtId="166" fontId="6" fillId="4" borderId="3" xfId="0" applyNumberFormat="1" applyFont="1" applyFill="1" applyBorder="1" applyAlignment="1">
      <alignment horizontal="right" vertical="center"/>
    </xf>
    <xf numFmtId="0" fontId="6" fillId="4" borderId="4" xfId="0" applyFont="1" applyFill="1" applyBorder="1" applyAlignment="1">
      <alignment horizontal="right" vertical="center"/>
    </xf>
    <xf numFmtId="0" fontId="6" fillId="4" borderId="1" xfId="0" applyFont="1" applyFill="1" applyBorder="1" applyAlignment="1">
      <alignment horizontal="center" vertical="center"/>
    </xf>
    <xf numFmtId="167" fontId="6" fillId="4" borderId="1" xfId="0" applyNumberFormat="1" applyFont="1" applyFill="1" applyBorder="1" applyAlignment="1">
      <alignment horizontal="center" vertical="center"/>
    </xf>
    <xf numFmtId="44" fontId="6" fillId="4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 wrapText="1"/>
    </xf>
    <xf numFmtId="166" fontId="5" fillId="0" borderId="5" xfId="0" applyNumberFormat="1" applyFont="1" applyFill="1" applyBorder="1" applyAlignment="1">
      <alignment horizontal="center" vertical="center" wrapText="1"/>
    </xf>
    <xf numFmtId="167" fontId="5" fillId="0" borderId="5" xfId="0" applyNumberFormat="1" applyFont="1" applyFill="1" applyBorder="1" applyAlignment="1">
      <alignment horizontal="center" vertical="center" wrapText="1"/>
    </xf>
    <xf numFmtId="44" fontId="5" fillId="0" borderId="5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0" fontId="4" fillId="4" borderId="4" xfId="0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center" vertical="center" wrapText="1"/>
    </xf>
    <xf numFmtId="166" fontId="7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165" fontId="4" fillId="0" borderId="0" xfId="1" applyNumberFormat="1" applyFont="1" applyFill="1" applyBorder="1" applyAlignment="1">
      <alignment horizontal="center" vertical="center" wrapText="1"/>
    </xf>
    <xf numFmtId="0" fontId="4" fillId="4" borderId="2" xfId="0" applyNumberFormat="1" applyFont="1" applyFill="1" applyBorder="1" applyAlignment="1">
      <alignment horizontal="center" vertical="center"/>
    </xf>
    <xf numFmtId="166" fontId="4" fillId="4" borderId="3" xfId="0" applyNumberFormat="1" applyFont="1" applyFill="1" applyBorder="1" applyAlignment="1">
      <alignment horizontal="center" vertical="center"/>
    </xf>
    <xf numFmtId="165" fontId="4" fillId="4" borderId="1" xfId="1" applyNumberFormat="1" applyFont="1" applyFill="1" applyBorder="1" applyAlignment="1">
      <alignment horizontal="center" vertical="center"/>
    </xf>
    <xf numFmtId="0" fontId="2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6"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</xdr:colOff>
      <xdr:row>0</xdr:row>
      <xdr:rowOff>0</xdr:rowOff>
    </xdr:from>
    <xdr:to>
      <xdr:col>5</xdr:col>
      <xdr:colOff>171451</xdr:colOff>
      <xdr:row>0</xdr:row>
      <xdr:rowOff>690975</xdr:rowOff>
    </xdr:to>
    <xdr:pic>
      <xdr:nvPicPr>
        <xdr:cNvPr id="2" name="Imagem 1" descr="cabeçalh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" y="0"/>
          <a:ext cx="4152900" cy="69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showGridLines="0" tabSelected="1" zoomScaleNormal="100" workbookViewId="0">
      <selection activeCell="A25" sqref="A25"/>
    </sheetView>
  </sheetViews>
  <sheetFormatPr defaultRowHeight="15" outlineLevelRow="2" x14ac:dyDescent="0.25"/>
  <cols>
    <col min="1" max="1" width="5.7109375" bestFit="1" customWidth="1"/>
    <col min="2" max="2" width="9.7109375" customWidth="1"/>
    <col min="3" max="3" width="17" customWidth="1"/>
    <col min="4" max="4" width="12.42578125" customWidth="1"/>
    <col min="5" max="5" width="14.85546875" bestFit="1" customWidth="1"/>
    <col min="6" max="6" width="9.7109375" bestFit="1" customWidth="1"/>
    <col min="7" max="7" width="10.5703125" bestFit="1" customWidth="1"/>
    <col min="8" max="9" width="10.5703125" customWidth="1"/>
    <col min="10" max="10" width="10.7109375" customWidth="1"/>
    <col min="11" max="11" width="69.5703125" customWidth="1"/>
  </cols>
  <sheetData>
    <row r="1" spans="1:11" ht="57" customHeight="1" x14ac:dyDescent="0.25">
      <c r="E1" s="1"/>
      <c r="F1" s="1"/>
      <c r="G1" s="1"/>
      <c r="H1" s="1"/>
      <c r="I1" s="1"/>
      <c r="J1" s="1"/>
    </row>
    <row r="2" spans="1:11" x14ac:dyDescent="0.25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x14ac:dyDescent="0.25">
      <c r="A3" s="34" t="s">
        <v>1</v>
      </c>
      <c r="B3" s="35"/>
      <c r="C3" s="35"/>
      <c r="D3" s="35"/>
      <c r="E3" s="35"/>
      <c r="F3" s="35"/>
      <c r="G3" s="35"/>
      <c r="H3" s="35"/>
      <c r="I3" s="35"/>
      <c r="J3" s="35"/>
      <c r="K3" s="36"/>
    </row>
    <row r="4" spans="1:11" hidden="1" x14ac:dyDescent="0.25"/>
    <row r="5" spans="1:11" ht="25.5" customHeight="1" x14ac:dyDescent="0.25">
      <c r="A5" s="2" t="s">
        <v>2</v>
      </c>
      <c r="B5" s="3" t="s">
        <v>3</v>
      </c>
      <c r="C5" s="2" t="s">
        <v>4</v>
      </c>
      <c r="D5" s="2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5" t="s">
        <v>11</v>
      </c>
      <c r="K5" s="3" t="s">
        <v>12</v>
      </c>
    </row>
    <row r="6" spans="1:11" s="11" customFormat="1" ht="22.5" outlineLevel="2" x14ac:dyDescent="0.25">
      <c r="A6" s="6">
        <v>104</v>
      </c>
      <c r="B6" s="7">
        <v>43726</v>
      </c>
      <c r="C6" s="6" t="s">
        <v>13</v>
      </c>
      <c r="D6" s="6" t="s">
        <v>14</v>
      </c>
      <c r="E6" s="6" t="s">
        <v>15</v>
      </c>
      <c r="F6" s="8">
        <v>43722.201388888891</v>
      </c>
      <c r="G6" s="8">
        <v>43725.46875</v>
      </c>
      <c r="H6" s="6" t="s">
        <v>16</v>
      </c>
      <c r="I6" s="6" t="s">
        <v>17</v>
      </c>
      <c r="J6" s="9">
        <v>1014.54</v>
      </c>
      <c r="K6" s="10" t="s">
        <v>18</v>
      </c>
    </row>
    <row r="7" spans="1:11" s="11" customFormat="1" outlineLevel="1" x14ac:dyDescent="0.25">
      <c r="A7" s="12"/>
      <c r="B7" s="13"/>
      <c r="C7" s="14" t="s">
        <v>19</v>
      </c>
      <c r="D7" s="15"/>
      <c r="E7" s="15"/>
      <c r="F7" s="16"/>
      <c r="G7" s="16"/>
      <c r="H7" s="15"/>
      <c r="I7" s="15"/>
      <c r="J7" s="17">
        <f>SUBTOTAL(9,J6:J6)</f>
        <v>1014.54</v>
      </c>
      <c r="K7" s="18"/>
    </row>
    <row r="8" spans="1:11" s="11" customFormat="1" ht="22.5" outlineLevel="2" x14ac:dyDescent="0.25">
      <c r="A8" s="19">
        <v>92</v>
      </c>
      <c r="B8" s="20">
        <v>43726</v>
      </c>
      <c r="C8" s="19" t="s">
        <v>20</v>
      </c>
      <c r="D8" s="19" t="s">
        <v>14</v>
      </c>
      <c r="E8" s="19" t="s">
        <v>21</v>
      </c>
      <c r="F8" s="21">
        <v>43682.697916666664</v>
      </c>
      <c r="G8" s="21" t="s">
        <v>22</v>
      </c>
      <c r="H8" s="19" t="s">
        <v>16</v>
      </c>
      <c r="I8" s="19" t="s">
        <v>23</v>
      </c>
      <c r="J8" s="22">
        <v>1158.98</v>
      </c>
      <c r="K8" s="23" t="s">
        <v>24</v>
      </c>
    </row>
    <row r="9" spans="1:11" ht="22.5" outlineLevel="2" x14ac:dyDescent="0.25">
      <c r="A9" s="6">
        <v>93</v>
      </c>
      <c r="B9" s="7">
        <v>43726</v>
      </c>
      <c r="C9" s="6" t="s">
        <v>20</v>
      </c>
      <c r="D9" s="6" t="s">
        <v>14</v>
      </c>
      <c r="E9" s="6" t="s">
        <v>25</v>
      </c>
      <c r="F9" s="8" t="s">
        <v>22</v>
      </c>
      <c r="G9" s="8">
        <v>43686.75</v>
      </c>
      <c r="H9" s="6" t="s">
        <v>26</v>
      </c>
      <c r="I9" s="6" t="s">
        <v>27</v>
      </c>
      <c r="J9" s="9">
        <v>1210.3900000000001</v>
      </c>
      <c r="K9" s="10" t="s">
        <v>24</v>
      </c>
    </row>
    <row r="10" spans="1:11" outlineLevel="1" x14ac:dyDescent="0.25">
      <c r="A10" s="12"/>
      <c r="B10" s="13"/>
      <c r="C10" s="14" t="s">
        <v>28</v>
      </c>
      <c r="D10" s="15"/>
      <c r="E10" s="15"/>
      <c r="F10" s="16"/>
      <c r="G10" s="16"/>
      <c r="H10" s="15"/>
      <c r="I10" s="15"/>
      <c r="J10" s="17">
        <f>SUBTOTAL(9,J8:J9)</f>
        <v>2369.37</v>
      </c>
      <c r="K10" s="18"/>
    </row>
    <row r="11" spans="1:11" x14ac:dyDescent="0.25">
      <c r="A11" s="12"/>
      <c r="B11" s="13"/>
      <c r="C11" s="24" t="s">
        <v>29</v>
      </c>
      <c r="D11" s="15"/>
      <c r="E11" s="15"/>
      <c r="F11" s="16"/>
      <c r="G11" s="16"/>
      <c r="H11" s="15"/>
      <c r="I11" s="15"/>
      <c r="J11" s="17">
        <f>SUBTOTAL(9,J6:J9)</f>
        <v>3383.91</v>
      </c>
      <c r="K11" s="18"/>
    </row>
    <row r="12" spans="1:11" x14ac:dyDescent="0.25">
      <c r="A12" s="25"/>
      <c r="B12" s="26"/>
      <c r="C12" s="27"/>
      <c r="D12" s="27"/>
      <c r="E12" s="28"/>
      <c r="F12" s="28"/>
      <c r="G12" s="28"/>
      <c r="H12" s="28"/>
      <c r="I12" s="28"/>
      <c r="J12" s="28"/>
      <c r="K12" s="28"/>
    </row>
    <row r="13" spans="1:11" ht="25.5" customHeight="1" x14ac:dyDescent="0.25">
      <c r="A13" s="25"/>
      <c r="B13" s="26"/>
      <c r="C13" s="27"/>
      <c r="D13" s="27"/>
      <c r="E13" s="28"/>
      <c r="F13" s="28"/>
      <c r="G13" s="28"/>
      <c r="H13" s="28"/>
      <c r="I13" s="28"/>
      <c r="J13" s="28"/>
      <c r="K13" s="28"/>
    </row>
    <row r="14" spans="1:11" x14ac:dyDescent="0.25">
      <c r="A14" s="34" t="s">
        <v>30</v>
      </c>
      <c r="B14" s="35"/>
      <c r="C14" s="35"/>
      <c r="D14" s="35"/>
      <c r="E14" s="35"/>
      <c r="F14" s="35"/>
      <c r="G14" s="35"/>
      <c r="H14" s="35"/>
      <c r="I14" s="35"/>
      <c r="J14" s="35"/>
      <c r="K14" s="36"/>
    </row>
    <row r="15" spans="1:11" hidden="1" x14ac:dyDescent="0.25"/>
    <row r="16" spans="1:11" ht="22.5" x14ac:dyDescent="0.25">
      <c r="A16" s="2" t="s">
        <v>2</v>
      </c>
      <c r="B16" s="3" t="s">
        <v>3</v>
      </c>
      <c r="C16" s="2" t="s">
        <v>4</v>
      </c>
      <c r="D16" s="2" t="s">
        <v>5</v>
      </c>
      <c r="E16" s="4" t="s">
        <v>6</v>
      </c>
      <c r="F16" s="4" t="s">
        <v>7</v>
      </c>
      <c r="G16" s="4" t="s">
        <v>8</v>
      </c>
      <c r="H16" s="4" t="s">
        <v>9</v>
      </c>
      <c r="I16" s="4" t="s">
        <v>10</v>
      </c>
      <c r="J16" s="5" t="s">
        <v>11</v>
      </c>
      <c r="K16" s="3" t="s">
        <v>31</v>
      </c>
    </row>
    <row r="19" spans="1:6" x14ac:dyDescent="0.25">
      <c r="A19" s="33" t="s">
        <v>32</v>
      </c>
      <c r="B19" s="33"/>
      <c r="C19" s="33"/>
      <c r="D19" s="33"/>
      <c r="E19" s="33"/>
      <c r="F19" s="33"/>
    </row>
    <row r="20" spans="1:6" x14ac:dyDescent="0.25">
      <c r="A20" s="29"/>
      <c r="B20" s="30"/>
      <c r="C20" s="30"/>
      <c r="D20" s="30"/>
      <c r="E20" s="24" t="s">
        <v>29</v>
      </c>
      <c r="F20" s="31">
        <f>J11</f>
        <v>3383.91</v>
      </c>
    </row>
    <row r="21" spans="1:6" x14ac:dyDescent="0.25">
      <c r="A21" s="29"/>
      <c r="B21" s="30"/>
      <c r="C21" s="30"/>
      <c r="D21" s="30"/>
      <c r="E21" s="24" t="s">
        <v>33</v>
      </c>
      <c r="F21" s="31">
        <v>0</v>
      </c>
    </row>
    <row r="22" spans="1:6" x14ac:dyDescent="0.25">
      <c r="A22" s="29"/>
      <c r="B22" s="30"/>
      <c r="C22" s="30"/>
      <c r="D22" s="30"/>
      <c r="E22" s="24" t="s">
        <v>34</v>
      </c>
      <c r="F22" s="31">
        <f t="shared" ref="F22" si="0">SUM(F20:F21)</f>
        <v>3383.91</v>
      </c>
    </row>
    <row r="24" spans="1:6" x14ac:dyDescent="0.25">
      <c r="A24" s="32" t="s">
        <v>35</v>
      </c>
    </row>
  </sheetData>
  <mergeCells count="4">
    <mergeCell ref="A2:K2"/>
    <mergeCell ref="A3:K3"/>
    <mergeCell ref="A14:K14"/>
    <mergeCell ref="A19:F19"/>
  </mergeCells>
  <conditionalFormatting sqref="A12:I13">
    <cfRule type="expression" dxfId="5" priority="11">
      <formula>OR(#REF!="",AND(#REF!&lt;&gt;"",#REF!=""))</formula>
    </cfRule>
  </conditionalFormatting>
  <conditionalFormatting sqref="A12:I13">
    <cfRule type="expression" priority="12">
      <formula>OR(#REF!="",AND(#REF!&lt;&gt;"",#REF!=""))</formula>
    </cfRule>
  </conditionalFormatting>
  <conditionalFormatting sqref="K12:K13">
    <cfRule type="expression" dxfId="4" priority="9">
      <formula>OR(#REF!="",AND(#REF!&lt;&gt;"",#REF!=""))</formula>
    </cfRule>
  </conditionalFormatting>
  <conditionalFormatting sqref="K12:K13">
    <cfRule type="expression" priority="10">
      <formula>OR(#REF!="",AND(#REF!&lt;&gt;"",#REF!=""))</formula>
    </cfRule>
  </conditionalFormatting>
  <conditionalFormatting sqref="A20:E22">
    <cfRule type="expression" dxfId="3" priority="7">
      <formula>OR(#REF!="",AND(#REF!&lt;&gt;"",#REF!=""))</formula>
    </cfRule>
  </conditionalFormatting>
  <conditionalFormatting sqref="A20:E22">
    <cfRule type="expression" priority="8">
      <formula>OR(#REF!="",AND(#REF!&lt;&gt;"",#REF!=""))</formula>
    </cfRule>
  </conditionalFormatting>
  <conditionalFormatting sqref="F22 F20">
    <cfRule type="expression" dxfId="2" priority="5">
      <formula>OR(#REF!="",AND(#REF!&lt;&gt;"",#REF!=""))</formula>
    </cfRule>
  </conditionalFormatting>
  <conditionalFormatting sqref="F22 F20">
    <cfRule type="expression" priority="6">
      <formula>OR(#REF!="",AND(#REF!&lt;&gt;"",#REF!=""))</formula>
    </cfRule>
  </conditionalFormatting>
  <conditionalFormatting sqref="F21">
    <cfRule type="expression" dxfId="1" priority="3">
      <formula>OR(#REF!="",AND(#REF!&lt;&gt;"",#REF!=""))</formula>
    </cfRule>
  </conditionalFormatting>
  <conditionalFormatting sqref="F21">
    <cfRule type="expression" priority="4">
      <formula>OR(#REF!="",AND(#REF!&lt;&gt;"",#REF!=""))</formula>
    </cfRule>
  </conditionalFormatting>
  <conditionalFormatting sqref="C11">
    <cfRule type="expression" dxfId="0" priority="1">
      <formula>OR(#REF!="",AND(#REF!&lt;&gt;"",#REF!=""))</formula>
    </cfRule>
  </conditionalFormatting>
  <conditionalFormatting sqref="C11">
    <cfRule type="expression" priority="2">
      <formula>OR(#REF!="",AND(#REF!&lt;&gt;"",#REF!=""))</formula>
    </cfRule>
  </conditionalFormatting>
  <pageMargins left="0.511811024" right="0.511811024" top="0.78740157499999996" bottom="0.78740157499999996" header="0.31496062000000002" footer="0.31496062000000002"/>
  <pageSetup paperSize="9" scale="74" fitToHeight="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Isabella Pereira de Sousa</dc:creator>
  <cp:lastModifiedBy>Isabella Pereira de Sousa</cp:lastModifiedBy>
  <cp:lastPrinted>2019-11-25T19:19:00Z</cp:lastPrinted>
  <dcterms:created xsi:type="dcterms:W3CDTF">2019-11-25T16:06:59Z</dcterms:created>
  <dcterms:modified xsi:type="dcterms:W3CDTF">2019-11-25T19:19:32Z</dcterms:modified>
</cp:coreProperties>
</file>