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stão de CCL\Transparência\PAC\"/>
    </mc:Choice>
  </mc:AlternateContent>
  <workbookProtection workbookAlgorithmName="SHA-512" workbookHashValue="7ljQtMRzSGjAMeOnHRRmCecynxY1K5+1a5DNs8gIjRepTfp3iti6/yS8/uBw5cwz9WDzaJw+7iDATZjqjY3/Tg==" workbookSaltValue="ZjaDp3l+fZLPFh1wuvMR/g==" workbookSpinCount="100000" lockStructure="1"/>
  <bookViews>
    <workbookView xWindow="0" yWindow="0" windowWidth="20490" windowHeight="7650" tabRatio="815" activeTab="1"/>
  </bookViews>
  <sheets>
    <sheet name="PAC (2)" sheetId="12" r:id="rId1"/>
    <sheet name="PAC" sheetId="1" r:id="rId2"/>
    <sheet name="GERAF" sheetId="15" r:id="rId3"/>
    <sheet name="CPUA" sheetId="13" r:id="rId4"/>
    <sheet name="ASSESP" sheetId="14" r:id="rId5"/>
    <sheet name="ASSJUR" sheetId="5" r:id="rId6"/>
    <sheet name="CEF" sheetId="7" r:id="rId7"/>
    <sheet name="CEP" sheetId="8" r:id="rId8"/>
    <sheet name="CORTSI" sheetId="9" r:id="rId9"/>
    <sheet name="GERFISC" sheetId="10" r:id="rId10"/>
    <sheet name="GERTEC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1" hidden="1">PAC!$C$1:$H$142</definedName>
    <definedName name="_xlnm._FilterDatabase" localSheetId="0" hidden="1">'PAC (2)'!$B$3:$H$134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1" l="1"/>
  <c r="D36" i="11"/>
  <c r="D35" i="11"/>
  <c r="D13" i="11"/>
  <c r="D11" i="11"/>
</calcChain>
</file>

<file path=xl/comments1.xml><?xml version="1.0" encoding="utf-8"?>
<comments xmlns="http://schemas.openxmlformats.org/spreadsheetml/2006/main">
  <authors>
    <author>Antonio Couto Nunes</author>
  </authors>
  <commentList>
    <comment ref="C76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A CEF tb indicou este material</t>
        </r>
      </text>
    </comment>
    <comment ref="E114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por mês, para assinar 9 jornais no estado</t>
        </r>
      </text>
    </comment>
  </commentList>
</comments>
</file>

<file path=xl/comments2.xml><?xml version="1.0" encoding="utf-8"?>
<comments xmlns="http://schemas.openxmlformats.org/spreadsheetml/2006/main">
  <authors>
    <author>Antonio Couto Nunes</author>
  </authors>
  <commentList>
    <comment ref="C80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A CEF tb indicou este material</t>
        </r>
      </text>
    </comment>
    <comment ref="E125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por mês, para assinar 9 jornais no estado</t>
        </r>
      </text>
    </comment>
  </commentList>
</comments>
</file>

<file path=xl/comments3.xml><?xml version="1.0" encoding="utf-8"?>
<comments xmlns="http://schemas.openxmlformats.org/spreadsheetml/2006/main">
  <authors>
    <author>Antonio Couto Nunes</author>
  </authors>
  <commentList>
    <comment ref="B38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A CEF tb indicou este material</t>
        </r>
      </text>
    </comment>
    <comment ref="D65" authorId="0" shapeId="0">
      <text>
        <r>
          <rPr>
            <b/>
            <sz val="9"/>
            <color indexed="81"/>
            <rFont val="Segoe UI"/>
            <charset val="1"/>
          </rPr>
          <t>Antonio Couto Nunes:</t>
        </r>
        <r>
          <rPr>
            <sz val="9"/>
            <color indexed="81"/>
            <rFont val="Segoe UI"/>
            <charset val="1"/>
          </rPr>
          <t xml:space="preserve">
por mês, para assinar 9 jornais no estado</t>
        </r>
      </text>
    </comment>
  </commentList>
</comments>
</file>

<file path=xl/comments4.xml><?xml version="1.0" encoding="utf-8"?>
<comments xmlns="http://schemas.openxmlformats.org/spreadsheetml/2006/main">
  <authors>
    <author>Melina Valença Marcondes</author>
  </authors>
  <commentList>
    <comment ref="D8" authorId="0" shapeId="0">
      <text>
        <r>
          <rPr>
            <b/>
            <sz val="9"/>
            <color indexed="81"/>
            <rFont val="Segoe UI"/>
            <family val="2"/>
          </rPr>
          <t>Melina Valença Marcondes:</t>
        </r>
        <r>
          <rPr>
            <sz val="9"/>
            <color indexed="81"/>
            <rFont val="Segoe UI"/>
            <family val="2"/>
          </rPr>
          <t xml:space="preserve">
Cotação foi para 10 pessoas (imaginando GERAF e JURIDICO participando)</t>
        </r>
      </text>
    </comment>
  </commentList>
</comments>
</file>

<file path=xl/sharedStrings.xml><?xml version="1.0" encoding="utf-8"?>
<sst xmlns="http://schemas.openxmlformats.org/spreadsheetml/2006/main" count="1649" uniqueCount="259">
  <si>
    <t>PLANO ANUAL DE CONTRATAÇÕES</t>
  </si>
  <si>
    <t>O Plano Anual de Contratações é um documento que consolida todas as contratações que o órgão ou entidade pretende realizar ou prorrogar, no exercício subsequente.</t>
  </si>
  <si>
    <t>OBJETO</t>
  </si>
  <si>
    <t>QUANTIDADE DE PARTICIPANTES</t>
  </si>
  <si>
    <t>PREÇO ESTIMADO</t>
  </si>
  <si>
    <t>PERIODO ESTIMADO DE REALIZAÇÃO</t>
  </si>
  <si>
    <t>GRAU DE PRIORIDADE</t>
  </si>
  <si>
    <t>CURSOS E TREINAMENTOS</t>
  </si>
  <si>
    <t>COMPRAS</t>
  </si>
  <si>
    <t>ITEM</t>
  </si>
  <si>
    <t>QUANTIDADE ESTIMADA</t>
  </si>
  <si>
    <t>PREÇO UNITÁRIO ESTIMADO</t>
  </si>
  <si>
    <t>DATA DESEJADA DA AQUISIÇÃO</t>
  </si>
  <si>
    <t>SERVIÇOS</t>
  </si>
  <si>
    <t>INTELECTUAIS</t>
  </si>
  <si>
    <t>GERAIS</t>
  </si>
  <si>
    <t>DE REFORMA E MANUTENÇÃO</t>
  </si>
  <si>
    <t>PREÇO GLOBAL ESTIMADO</t>
  </si>
  <si>
    <t>DATA DESEJADA DA PRESTAÇÃO</t>
  </si>
  <si>
    <t>PRORROGAÇÕES</t>
  </si>
  <si>
    <t>CONTRATADA</t>
  </si>
  <si>
    <t>NOVO PRAZO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</si>
  <si>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</si>
  <si>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</si>
  <si>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</si>
  <si>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</si>
  <si>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</si>
  <si>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</si>
  <si>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</si>
  <si>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</si>
  <si>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</si>
  <si>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</si>
  <si>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</si>
  <si>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OBJETO (NOME/TEMA/ASSUNTO)</t>
  </si>
  <si>
    <t>ASSJUR</t>
  </si>
  <si>
    <t>ASSESP</t>
  </si>
  <si>
    <t>GERAF</t>
  </si>
  <si>
    <t>GERTEC</t>
  </si>
  <si>
    <t>GERFISC</t>
  </si>
  <si>
    <t>CORTSI</t>
  </si>
  <si>
    <t>CEF</t>
  </si>
  <si>
    <t>CEP</t>
  </si>
  <si>
    <t>GERGERAL</t>
  </si>
  <si>
    <t>Curso sobre execução fiscal</t>
  </si>
  <si>
    <r>
      <t>3 (</t>
    </r>
    <r>
      <rPr>
        <i/>
        <sz val="11"/>
        <color theme="1"/>
        <rFont val="Calibri"/>
        <family val="2"/>
        <scheme val="minor"/>
      </rPr>
      <t>*Isabel faria somente após retorno da licença</t>
    </r>
    <r>
      <rPr>
        <sz val="11"/>
        <color theme="1"/>
        <rFont val="Calibri"/>
        <family val="2"/>
        <scheme val="minor"/>
      </rPr>
      <t>)</t>
    </r>
  </si>
  <si>
    <r>
      <t xml:space="preserve">R$900,00pp </t>
    </r>
    <r>
      <rPr>
        <i/>
        <sz val="11"/>
        <color theme="1"/>
        <rFont val="Calibri"/>
        <family val="2"/>
        <scheme val="minor"/>
      </rPr>
      <t>(*Curso online EBEJI)</t>
    </r>
  </si>
  <si>
    <t>Março</t>
  </si>
  <si>
    <t>Curso sobre aplicação de penalidades em contratos administrativos</t>
  </si>
  <si>
    <r>
      <t>R$2.790,00pp (</t>
    </r>
    <r>
      <rPr>
        <i/>
        <sz val="11"/>
        <color theme="1"/>
        <rFont val="Calibri"/>
        <family val="2"/>
        <scheme val="minor"/>
      </rPr>
      <t>*Curso CONSULTRE</t>
    </r>
    <r>
      <rPr>
        <sz val="11"/>
        <color theme="1"/>
        <rFont val="Calibri"/>
        <family val="2"/>
        <scheme val="minor"/>
      </rPr>
      <t>)</t>
    </r>
  </si>
  <si>
    <t>Julho</t>
  </si>
  <si>
    <t xml:space="preserve">Livro "Execução Fiscal Aplicada". Coord.: João Aurino de Melo Filho. Editora Juspodivm; 7a edição; 2019. </t>
  </si>
  <si>
    <r>
      <t xml:space="preserve">R$316,93 </t>
    </r>
    <r>
      <rPr>
        <i/>
        <sz val="11"/>
        <color theme="1"/>
        <rFont val="Calibri"/>
        <family val="2"/>
        <scheme val="minor"/>
      </rPr>
      <t>(*site "Americanas", incluído frete</t>
    </r>
    <r>
      <rPr>
        <sz val="11"/>
        <color theme="1"/>
        <rFont val="Calibri"/>
        <family val="2"/>
        <scheme val="minor"/>
      </rPr>
      <t>)</t>
    </r>
  </si>
  <si>
    <t>Fevereiro</t>
  </si>
  <si>
    <t xml:space="preserve">Livro "Direito Tributário", de Ricardo Alexandre. Editora Pusdivm; 13a Edição; 2019. </t>
  </si>
  <si>
    <r>
      <t>R$168,72 (</t>
    </r>
    <r>
      <rPr>
        <i/>
        <sz val="11"/>
        <color theme="1"/>
        <rFont val="Calibri"/>
        <family val="2"/>
        <scheme val="minor"/>
      </rPr>
      <t>*Livraria Concursar, incluído frete</t>
    </r>
    <r>
      <rPr>
        <sz val="11"/>
        <color theme="1"/>
        <rFont val="Calibri"/>
        <family val="2"/>
        <scheme val="minor"/>
      </rPr>
      <t>)</t>
    </r>
  </si>
  <si>
    <t>Livro "Código de Processo Civil Comentado". Coord: Nelson Nery Junior e Rosa Maria de Andrade Nery. Editora Revista dos Tribunais; 18a Edição.</t>
  </si>
  <si>
    <r>
      <t xml:space="preserve">R$326,40 </t>
    </r>
    <r>
      <rPr>
        <i/>
        <sz val="11"/>
        <color theme="1"/>
        <rFont val="Calibri"/>
        <family val="2"/>
        <scheme val="minor"/>
      </rPr>
      <t>(*Submarino - frete grátis)</t>
    </r>
  </si>
  <si>
    <t>Livro "Manual de Direito Administrativo", de José dos Santos Carvalho Filho. Editora: Atlas; 36a Edição.</t>
  </si>
  <si>
    <r>
      <t xml:space="preserve">R$198,29 </t>
    </r>
    <r>
      <rPr>
        <i/>
        <sz val="11"/>
        <color theme="1"/>
        <rFont val="Calibri"/>
        <family val="2"/>
        <scheme val="minor"/>
      </rPr>
      <t>(*Americanas", incluído frete)</t>
    </r>
  </si>
  <si>
    <t>Prestação de assessoria jurídica trabalhista</t>
  </si>
  <si>
    <t>Escritório de advocacia Minieri &amp; Barreiros</t>
  </si>
  <si>
    <t>Aquisição de livros (Honra ao mérito)</t>
  </si>
  <si>
    <t>50 unidades</t>
  </si>
  <si>
    <t>SEM COTAÇÃO</t>
  </si>
  <si>
    <t xml:space="preserve">Contratação de empresa organizadora e executora Premiação Acadêmica  CAU/SC 2020 </t>
  </si>
  <si>
    <t xml:space="preserve">Contratação de palestrante para o 3º Encontro de Coordenadores Curso de Arq. Urb. deSC </t>
  </si>
  <si>
    <t>Diagnóstico de Ensino ( Impressão do Diagnóstico)</t>
  </si>
  <si>
    <t xml:space="preserve">500 unidades </t>
  </si>
  <si>
    <t>CONSULTORIA PARA ANALISE DE DADOS DO PROJETO DE PADRONIZAÇÃO DO PROCESSO DE APROVAÇÃO DE PROJETOS</t>
  </si>
  <si>
    <t>Consultoria para Análise  de Dados do Projeto de Padronização do Processo de Aprovação de Projetos</t>
  </si>
  <si>
    <t>Licenças Adobe</t>
  </si>
  <si>
    <t>Licença PHP Storm</t>
  </si>
  <si>
    <t>Licença ZOOM PRO</t>
  </si>
  <si>
    <t>Novos Computadores</t>
  </si>
  <si>
    <t>Peças de reposição / Manutenção</t>
  </si>
  <si>
    <t>Hospedagem Intranet</t>
  </si>
  <si>
    <t>12 Meses</t>
  </si>
  <si>
    <t>Informações Cadastrais</t>
  </si>
  <si>
    <t>Coworking - Blumenau</t>
  </si>
  <si>
    <t>BLUMENAU BUSINESS CENTER ESCRITÓRIOS VIRTUAIS LTDA ME</t>
  </si>
  <si>
    <t>Coworking - Chapecó</t>
  </si>
  <si>
    <t>Conecte Virtual Office LTDA ME</t>
  </si>
  <si>
    <t>Coworking - Joinville</t>
  </si>
  <si>
    <t>JAZZ COWORKING SERVIÇO DE ESCRITÓRIO LTDA ME</t>
  </si>
  <si>
    <t>Coworking - Criciuma</t>
  </si>
  <si>
    <t>Criciúma Escritório Virtual LTDA</t>
  </si>
  <si>
    <t>RCC - Licitações</t>
  </si>
  <si>
    <t>RCC</t>
  </si>
  <si>
    <t>CURSO INTERNO SOBRE FORMAS SOCIETÁRIAS E EMPRESARIAIS PARA ARQUITETOS E URBANISTAS E SUAS TRIBUTAÇÕES - PRESENCIAL</t>
  </si>
  <si>
    <t>RESPONSABILIDADE CIVIL E CRIMINAL NA ARQUITETURA E URBANISMO - PRESENCIAL</t>
  </si>
  <si>
    <t>CURSO PARA APRESENTAÇÕES (POWERPONIT/KEYNOTE) - ONLINE</t>
  </si>
  <si>
    <t>CURSO : assuntos relacionados às atribuições de arquitetos e urbanistas, mas com as quais não temos tanta familiaridades, considerando o amplo rol de atribuições. Ex.: instalações elétricas.</t>
  </si>
  <si>
    <t>CURSO ORATÓRIA = para realização de palestras</t>
  </si>
  <si>
    <t>CURSO EXCEL INTERMEDIÁRIO</t>
  </si>
  <si>
    <t>Curso interno sobre formas societárias e empresariais para arquitetos e urbanistas e suas tributações - presencial</t>
  </si>
  <si>
    <t>Responsabilidade civil e criminal na arquitetura e urbanismo - presencial</t>
  </si>
  <si>
    <t>Curso para apresentações (powerponit/keynote) - online</t>
  </si>
  <si>
    <t>Curso : assuntos relacionados às atribuições de arquitetos e urbanistas, mas com as quais não temos tanta familiaridades, considerando o amplo rol de atribuições. Ex.: instalações elétricas.</t>
  </si>
  <si>
    <t>Curso oratória = para realização de palestras</t>
  </si>
  <si>
    <t>Curso excel intermediário</t>
  </si>
  <si>
    <t xml:space="preserve">Bandeja retangular em aço inox, com medida aproximada de 32 x 16 cm </t>
  </si>
  <si>
    <t>Colheres com cabo em aço inox para café</t>
  </si>
  <si>
    <t>conjunto (6un)</t>
  </si>
  <si>
    <t>Colheres com cabo em aço inox para chá</t>
  </si>
  <si>
    <t xml:space="preserve">Garfos de mesa com cabo em aço inox </t>
  </si>
  <si>
    <t>Facas de mesa com cabo em aço inox</t>
  </si>
  <si>
    <t>Copos de vidro transparente, com aproximadamente 300 ml cada</t>
  </si>
  <si>
    <t>Pratos de porcelana branca para sobremesa, modelo quadrado, com aproximadamente 19 cm de diâmetro, resistentes a micro-ondas</t>
  </si>
  <si>
    <t>Pratos rasos de porcelana branca, modelo quadrado, resistentes a micro-ondas (servir)</t>
  </si>
  <si>
    <t>Porta detergente e esponja, cor cinza/preto,  plástico</t>
  </si>
  <si>
    <t>Lixeira do banheiro com abertura por pedal</t>
  </si>
  <si>
    <t>Fichário para carteiras profissionais</t>
  </si>
  <si>
    <t>CONVÊNIO JUCESC</t>
  </si>
  <si>
    <t>CONVÊNIO SIRC (sistema nacional de registros civis)</t>
  </si>
  <si>
    <t>SALA GERTEC luminotécnica, verificação acessibilidade, isolamento de informação sigilosa, ventilação do banheiro,  possibilidade de um espaço de trabalho mais silencioso para quando precisamos fazer análises mais complexas e redigir textos (separar os locais de atendimento presencial do local de análise e atendimento telefônico já ajudaria bastante) 
GERAL (6º andar): Local para almoço com assentos e mesas para mais de uma pessoa.</t>
  </si>
  <si>
    <t>SETOR/GERÊNCIA/COMISSÃO: ASSJUR</t>
  </si>
  <si>
    <t>RESPONSÁVEL: Isabel Leal Marcon Leonetti (Assessora Jurídica)</t>
  </si>
  <si>
    <t xml:space="preserve">SETOR/GERÊNCIA/COMISSÃO: Comissão de Ensino e Formação </t>
  </si>
  <si>
    <t>RESPONSÁVEL: Coordenador Rodrigo Althoff Medeiros</t>
  </si>
  <si>
    <t>Caderno Novos Arquitetos (HOJE INTEGRA O EDITAL DE IMPRESSÕES)</t>
  </si>
  <si>
    <t>1.000 unidades</t>
  </si>
  <si>
    <t>Entrega dos Prêmios ( Premiação Acadêmica 2019)</t>
  </si>
  <si>
    <t>Entrega dos Prêmios ( Premiação Acadêmica 2020)</t>
  </si>
  <si>
    <t>Coffee Break 3º Encontro de Coordenadores SC</t>
  </si>
  <si>
    <t>Passagem e Hospedagem do Encontro de Coordenadores da Região Sul (PR,SC E RS)</t>
  </si>
  <si>
    <t>3 MEMBROS DA CEF</t>
  </si>
  <si>
    <t>SETOR/GERÊNCIA/COMISSÃO:COMISSÃO DE EXERCÍCIO PROFISSIONAL - CEP</t>
  </si>
  <si>
    <t>RESPONSÁVEL:COORDENADOR EVERSON MARTINS</t>
  </si>
  <si>
    <t>SETOR/GERÊNCIA/COMISSÃO: CORTSI</t>
  </si>
  <si>
    <t>RESPONSÁVEL: Wilson Molin Junior</t>
  </si>
  <si>
    <t>SETOR/GERÊNCIA/COMISSÃO:GERFISC</t>
  </si>
  <si>
    <t>RESPONSÁVEL: MAYARA R DE SOUZA SPENGLER</t>
  </si>
  <si>
    <t>SETOR/GERÊNCIA/COMISSÃO: GERÊNCIA TÉCNICA</t>
  </si>
  <si>
    <t>RESPONSÁVEL: MELINA MARCONDES</t>
  </si>
  <si>
    <t>URA</t>
  </si>
  <si>
    <t>materiais gráficos - caderno descomplica</t>
  </si>
  <si>
    <t>materiais gráficos - manuais</t>
  </si>
  <si>
    <t>materiais gráficos - "cartilha de contrato"</t>
  </si>
  <si>
    <t>SERVIÇOS INTELECTUAIS</t>
  </si>
  <si>
    <t>SERVIÇOS GERAIS</t>
  </si>
  <si>
    <t>SERVIÇOS DE REFORMA E MANUTENÇÃO</t>
  </si>
  <si>
    <t>QUANTIDADE</t>
  </si>
  <si>
    <t>CURSO de "EXCELÊNCIA NO ATENDIMENTO"</t>
  </si>
  <si>
    <t>Curso Excelencia no Atendimento</t>
  </si>
  <si>
    <t>Curso Excelência no Atendimento</t>
  </si>
  <si>
    <t>SETOR/GERÊNCIA/COMISSÃO: Comissão Escpecial da Planejamento Urbano e Ambiental - CPUA</t>
  </si>
  <si>
    <t>RESPONSÁVEL: Coordenador Valesca Menezes Marques</t>
  </si>
  <si>
    <t>Megafone</t>
  </si>
  <si>
    <t>1 unidade</t>
  </si>
  <si>
    <t>Coletes para identificação do Grupo da Cainhada para Acessibilidade</t>
  </si>
  <si>
    <t>20 unidades</t>
  </si>
  <si>
    <t>Bengala de cego</t>
  </si>
  <si>
    <t>óculos/venda para visão</t>
  </si>
  <si>
    <t>Caneleiras 2kg</t>
  </si>
  <si>
    <t>2 unidades</t>
  </si>
  <si>
    <t>Trena que mede declive declividade</t>
  </si>
  <si>
    <t>Impressão da Cartilha de Patrimônio</t>
  </si>
  <si>
    <t>sem cotação</t>
  </si>
  <si>
    <t>Contratação de palestrante para atividade da Acessibilidade</t>
  </si>
  <si>
    <t>Impressão do manual do representante (TR recursos gráficos)</t>
  </si>
  <si>
    <t>CPUA</t>
  </si>
  <si>
    <t>SETOR/GERÊNCIA/COMISSÃO: ASSESP - Secretaria, Eventos, Comissões e Comunicação</t>
  </si>
  <si>
    <t>RESPONSÁVEL: Antonio Couto Nunes</t>
  </si>
  <si>
    <t>Cerimonial</t>
  </si>
  <si>
    <t>Gestão do tempo</t>
  </si>
  <si>
    <t>Sustentabilidade na gestão pública</t>
  </si>
  <si>
    <t>Organização de eventos (EAD)</t>
  </si>
  <si>
    <t>Secretaria atualizado (protocolo)</t>
  </si>
  <si>
    <t>Curso de atas e documentação (atualizado)</t>
  </si>
  <si>
    <t>Curso para fiscalização de contratos</t>
  </si>
  <si>
    <t>Curso voltado para desenvolvimento das atividades da assesoria da CPUA (Planos Diretores, indicadores sociais, etc)</t>
  </si>
  <si>
    <t>Pratos de refeição (para uso em reuniões internas)</t>
  </si>
  <si>
    <t>Talheres (jogo)</t>
  </si>
  <si>
    <t>Copos de vidro (para uso em reuniões internas)</t>
  </si>
  <si>
    <t>Canecas Cerâmica (para uso em reuniões internas)</t>
  </si>
  <si>
    <t>Porta Guardanapo (para uso em reuniões internas)</t>
  </si>
  <si>
    <t>Bowls (porta Bolachas)</t>
  </si>
  <si>
    <t>Porta Sachês (cfé)</t>
  </si>
  <si>
    <t>Sachês Adoçante</t>
  </si>
  <si>
    <t>Sachês Açúcar</t>
  </si>
  <si>
    <t>Mexedores de madeira</t>
  </si>
  <si>
    <t>Caixa organizadora (Engradado)</t>
  </si>
  <si>
    <t>Carrinho de transporte</t>
  </si>
  <si>
    <t xml:space="preserve">Porta Banner Modelo </t>
  </si>
  <si>
    <t>Mala para porta Banner</t>
  </si>
  <si>
    <t>Garrafa Térmica (renovação e externo)</t>
  </si>
  <si>
    <t>Adesivos Coloridos Sticks gd</t>
  </si>
  <si>
    <t>Adesivos Coloridos Sticks pq</t>
  </si>
  <si>
    <t>Sacos de plástico para papel tamanho ofício</t>
  </si>
  <si>
    <t>Sacolas Craft Média (para Formaturas de 2019)</t>
  </si>
  <si>
    <t>Sacolas Craft Grande (para Formaturas de 2019)</t>
  </si>
  <si>
    <t>Livro de Melhor aluno (para Formaturas de 2019)</t>
  </si>
  <si>
    <t>Kit Arquiteto (para formaturas)</t>
  </si>
  <si>
    <t>Jarras de vidro (para Eventos)</t>
  </si>
  <si>
    <t>Pen drive (para Eventos)</t>
  </si>
  <si>
    <t>Bloco de Folhas de Flip Chart</t>
  </si>
  <si>
    <t>Cartolina Colorida</t>
  </si>
  <si>
    <t>Passador de slides</t>
  </si>
  <si>
    <t>Tablet (para utilização nos eventos)</t>
  </si>
  <si>
    <t>Fone de ouvido (para ouvir áudio de plenária e reuniões)</t>
  </si>
  <si>
    <t>Agenda/Caderno</t>
  </si>
  <si>
    <t>Lixeiras pequenas para sala da ASSESP</t>
  </si>
  <si>
    <t>Pastas com bolso para comissão</t>
  </si>
  <si>
    <t>Microfone de lapela para entrevistas (celular)</t>
  </si>
  <si>
    <t>Microfone sem fio para captação de som nos eventos do CAU</t>
  </si>
  <si>
    <t>Tripé para filmagem de eventos</t>
  </si>
  <si>
    <t>Vídeos para comunicação</t>
  </si>
  <si>
    <t>Podcast do CAU</t>
  </si>
  <si>
    <t>Agência de Publicidade</t>
  </si>
  <si>
    <t>CoffeBreak Plenária (mínimo necessário)</t>
  </si>
  <si>
    <t>CoffeBreak Eventos (média auentada 2019)</t>
  </si>
  <si>
    <t>Sonorização Plenária (mínimo necessário)</t>
  </si>
  <si>
    <t>Assinatura de jornais estaduais</t>
  </si>
  <si>
    <t>Pelo menos um jornal por região do estado. 2 na Grande Florianópolis</t>
  </si>
  <si>
    <t>Assessoria de imprensa e Comunicação integrada</t>
  </si>
  <si>
    <t>Escudero</t>
  </si>
  <si>
    <t xml:space="preserve"> </t>
  </si>
  <si>
    <t>Treinamento sobre planejamento e projetos</t>
  </si>
  <si>
    <t>Oratória</t>
  </si>
  <si>
    <t>Gestores e fiscais de contratos</t>
  </si>
  <si>
    <t>Procedimento de aplicação de penalidades</t>
  </si>
  <si>
    <t>Congresso Nacional de RH</t>
  </si>
  <si>
    <t>Psicologia positiva aplicado à empresas</t>
  </si>
  <si>
    <t>SETOR/GERÊNCIA/COMISSÃO: Gerência Administrativa e Financeira</t>
  </si>
  <si>
    <t>RESPONSÁVEL: Filipe Lima Rockenbach</t>
  </si>
  <si>
    <t>Livro "PREGÃO PRESENCIAL E ELETRÔNICO" - Joel de Menezes Niebuhr,</t>
  </si>
  <si>
    <t>Livro "LEIS DE LICITAÇÕES PÚBLICAS COMENTADAS (2019)" - Ronny Charles Lopes de Torres</t>
  </si>
  <si>
    <t>Livro "Licitações e Contratos Administrativos - Teoria e Prática" - Rafael Carvalho Rezende Oliveira</t>
  </si>
  <si>
    <t>Materiais de expediente</t>
  </si>
  <si>
    <t>?</t>
  </si>
  <si>
    <t>Materiais de copa e cozinha</t>
  </si>
  <si>
    <t>Itens de higiene e limpeza</t>
  </si>
  <si>
    <t>Serviços contábeis</t>
  </si>
  <si>
    <t>Reforma da sede do CAUSC</t>
  </si>
  <si>
    <t>Guarda documental</t>
  </si>
  <si>
    <t>ACERVO</t>
  </si>
  <si>
    <t>Locação de imovel para sede</t>
  </si>
  <si>
    <t>IBAGY + Dalton Andrade</t>
  </si>
  <si>
    <t>Ginástica Labora (yoga)</t>
  </si>
  <si>
    <t>Guia da Alma</t>
  </si>
  <si>
    <t>Saúde ocupacional</t>
  </si>
  <si>
    <t>Class saude</t>
  </si>
  <si>
    <t>Vale limentação</t>
  </si>
  <si>
    <t>personal net</t>
  </si>
  <si>
    <t>Locação de veículos</t>
  </si>
  <si>
    <t>Localiza</t>
  </si>
  <si>
    <t>Agenciamento de passagens aereas</t>
  </si>
  <si>
    <t>Voar turismo</t>
  </si>
  <si>
    <t>Plano de saúde em grupo</t>
  </si>
  <si>
    <t>Unimed</t>
  </si>
  <si>
    <t>Serviços de telefonia fixa, móvel e internet</t>
  </si>
  <si>
    <t>Serviços gráficos</t>
  </si>
  <si>
    <t>Coletes para identificação do Grupo da Caminhada para Acessibilidade</t>
  </si>
  <si>
    <t>Curso voltado para desenvolvimento das atividades da assessoria da CPUA (Planos Diretores, indicadores sociais, etc)</t>
  </si>
  <si>
    <t>Fragmentadora de papel - 10 folhas</t>
  </si>
  <si>
    <t>R$ 429,90 (*Kalunga - frete incluso)</t>
  </si>
  <si>
    <t>Livro "Curso de Direito Administrativo" - Marçal Justen Filho</t>
  </si>
  <si>
    <t>Porta-mexedores</t>
  </si>
  <si>
    <t>PLANO ANUAL DE CONTRATAÇÕES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</si>
</sst>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\L\Is\Tyy"/>
    <numFmt numFmtId="165" formatCode="&quot;R$&quot;#,##0.00;[Red]\-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A1EB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5" borderId="0" xfId="0" applyFill="1" applyBorder="1"/>
    <xf numFmtId="0" fontId="2" fillId="5" borderId="0" xfId="0" applyFont="1" applyFill="1" applyBorder="1" applyAlignment="1">
      <alignment vertical="center"/>
    </xf>
    <xf numFmtId="0" fontId="0" fillId="5" borderId="0" xfId="0" applyFill="1"/>
    <xf numFmtId="0" fontId="2" fillId="5" borderId="0" xfId="0" applyFont="1" applyFill="1" applyAlignment="1">
      <alignment vertical="center"/>
    </xf>
    <xf numFmtId="0" fontId="0" fillId="5" borderId="1" xfId="0" applyFill="1" applyBorder="1"/>
    <xf numFmtId="17" fontId="0" fillId="0" borderId="1" xfId="0" applyNumberFormat="1" applyBorder="1"/>
    <xf numFmtId="17" fontId="0" fillId="0" borderId="7" xfId="0" applyNumberFormat="1" applyBorder="1"/>
    <xf numFmtId="17" fontId="0" fillId="3" borderId="2" xfId="0" applyNumberFormat="1" applyFill="1" applyBorder="1" applyAlignment="1">
      <alignment horizontal="center" vertical="center" wrapText="1"/>
    </xf>
    <xf numFmtId="17" fontId="0" fillId="5" borderId="1" xfId="0" applyNumberFormat="1" applyFill="1" applyBorder="1"/>
    <xf numFmtId="17" fontId="0" fillId="0" borderId="1" xfId="0" applyNumberFormat="1" applyFill="1" applyBorder="1"/>
    <xf numFmtId="0" fontId="0" fillId="0" borderId="1" xfId="0" applyFill="1" applyBorder="1"/>
    <xf numFmtId="17" fontId="0" fillId="0" borderId="7" xfId="0" applyNumberFormat="1" applyFill="1" applyBorder="1"/>
    <xf numFmtId="0" fontId="0" fillId="0" borderId="7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4" fontId="0" fillId="0" borderId="2" xfId="0" applyNumberFormat="1" applyBorder="1"/>
    <xf numFmtId="0" fontId="0" fillId="5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7" xfId="0" applyNumberFormat="1" applyBorder="1"/>
    <xf numFmtId="166" fontId="0" fillId="0" borderId="1" xfId="0" applyNumberFormat="1" applyBorder="1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6" fontId="0" fillId="0" borderId="2" xfId="0" applyNumberFormat="1" applyBorder="1"/>
    <xf numFmtId="164" fontId="0" fillId="5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17" fontId="0" fillId="5" borderId="0" xfId="0" applyNumberFormat="1" applyFill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7" fontId="0" fillId="5" borderId="1" xfId="0" applyNumberFormat="1" applyFill="1" applyBorder="1" applyAlignment="1">
      <alignment horizontal="center" vertical="center"/>
    </xf>
    <xf numFmtId="17" fontId="0" fillId="5" borderId="0" xfId="0" applyNumberForma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1" borderId="3" xfId="0" applyFont="1" applyFill="1" applyBorder="1" applyAlignment="1"/>
    <xf numFmtId="44" fontId="0" fillId="0" borderId="1" xfId="1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4" fontId="0" fillId="0" borderId="1" xfId="1" applyFont="1" applyBorder="1"/>
    <xf numFmtId="0" fontId="0" fillId="0" borderId="28" xfId="0" applyBorder="1" applyAlignment="1">
      <alignment wrapText="1"/>
    </xf>
    <xf numFmtId="0" fontId="0" fillId="12" borderId="1" xfId="0" applyFill="1" applyBorder="1"/>
    <xf numFmtId="44" fontId="0" fillId="12" borderId="1" xfId="1" applyFont="1" applyFill="1" applyBorder="1"/>
    <xf numFmtId="17" fontId="0" fillId="12" borderId="7" xfId="0" applyNumberFormat="1" applyFill="1" applyBorder="1"/>
    <xf numFmtId="0" fontId="0" fillId="0" borderId="7" xfId="0" applyBorder="1" applyAlignment="1">
      <alignment wrapText="1"/>
    </xf>
    <xf numFmtId="44" fontId="0" fillId="0" borderId="7" xfId="1" applyFont="1" applyBorder="1"/>
    <xf numFmtId="0" fontId="0" fillId="5" borderId="1" xfId="0" applyFill="1" applyBorder="1" applyAlignment="1">
      <alignment wrapText="1"/>
    </xf>
    <xf numFmtId="0" fontId="0" fillId="5" borderId="0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2" borderId="1" xfId="0" applyFill="1" applyBorder="1" applyAlignment="1">
      <alignment wrapText="1"/>
    </xf>
    <xf numFmtId="0" fontId="0" fillId="5" borderId="2" xfId="0" applyFill="1" applyBorder="1" applyAlignment="1">
      <alignment horizontal="center" vertical="center" wrapText="1"/>
    </xf>
    <xf numFmtId="44" fontId="0" fillId="5" borderId="2" xfId="1" applyFont="1" applyFill="1" applyBorder="1" applyAlignment="1">
      <alignment horizontal="center" vertical="center" wrapText="1"/>
    </xf>
    <xf numFmtId="17" fontId="0" fillId="5" borderId="2" xfId="0" applyNumberFormat="1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/>
    </xf>
    <xf numFmtId="0" fontId="0" fillId="12" borderId="0" xfId="0" applyFill="1"/>
    <xf numFmtId="0" fontId="0" fillId="0" borderId="0" xfId="0" applyFill="1"/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7" fontId="0" fillId="12" borderId="1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183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</dxfs>
  <tableStyles count="0" defaultTableStyle="TableStyleMedium2" defaultPivotStyle="PivotStyleLight16"/>
  <colors>
    <mruColors>
      <color rgb="FF3F9A38"/>
      <color rgb="FFD89898"/>
      <color rgb="FFFB4FB1"/>
      <color rgb="FFCC0066"/>
      <color rgb="FFFBD947"/>
      <color rgb="FF98D8B0"/>
      <color rgb="FFFCA2B1"/>
      <color rgb="FF8590FB"/>
      <color rgb="FFF9ABFB"/>
      <color rgb="FFF6B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2020-GERT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CPUA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ASSESP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GERAF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icia.gewehr\AppData\Local\Microsoft\Windows\INetCache\Content.Outlook\MHM37YP6\PAC%20ASSJUR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CEF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CEP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CORTSI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GERFI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146"/>
  <sheetViews>
    <sheetView zoomScale="80" zoomScaleNormal="80" workbookViewId="0">
      <selection activeCell="C97" sqref="C97:H97"/>
    </sheetView>
  </sheetViews>
  <sheetFormatPr defaultRowHeight="15" x14ac:dyDescent="0.25"/>
  <cols>
    <col min="2" max="2" width="25.7109375" style="73" customWidth="1"/>
    <col min="3" max="3" width="59.28515625" style="96" customWidth="1"/>
    <col min="4" max="4" width="26.28515625" style="45" customWidth="1"/>
    <col min="5" max="5" width="23.7109375" style="45" customWidth="1"/>
    <col min="6" max="6" width="14" style="70" customWidth="1"/>
    <col min="7" max="7" width="13.5703125" style="45" customWidth="1"/>
    <col min="8" max="8" width="12" style="29" customWidth="1"/>
  </cols>
  <sheetData>
    <row r="1" spans="2:19" ht="15.75" thickBot="1" x14ac:dyDescent="0.3">
      <c r="C1" s="92"/>
      <c r="D1" s="42"/>
      <c r="E1" s="42"/>
      <c r="F1" s="64"/>
      <c r="G1" s="42"/>
      <c r="H1" s="27"/>
      <c r="I1" s="5"/>
      <c r="J1" s="5"/>
      <c r="K1" s="5"/>
      <c r="L1" s="5"/>
      <c r="M1" s="5"/>
      <c r="N1" s="5"/>
      <c r="O1" s="5"/>
      <c r="P1" s="5"/>
      <c r="Q1" s="5"/>
      <c r="R1" s="7"/>
      <c r="S1" s="7"/>
    </row>
    <row r="2" spans="2:19" ht="17.25" customHeight="1" thickBot="1" x14ac:dyDescent="0.3">
      <c r="C2" s="114" t="s">
        <v>0</v>
      </c>
      <c r="D2" s="115"/>
      <c r="E2" s="115"/>
      <c r="F2" s="115"/>
      <c r="G2" s="115"/>
      <c r="H2" s="116"/>
      <c r="I2" s="6"/>
      <c r="J2" s="6"/>
      <c r="K2" s="6"/>
      <c r="L2" s="6"/>
      <c r="M2" s="6"/>
      <c r="N2" s="6"/>
      <c r="O2" s="6"/>
      <c r="P2" s="6"/>
      <c r="Q2" s="6"/>
      <c r="R2" s="8"/>
      <c r="S2" s="8"/>
    </row>
    <row r="3" spans="2:19" ht="45.75" thickBot="1" x14ac:dyDescent="0.3">
      <c r="C3" s="57" t="s">
        <v>2</v>
      </c>
      <c r="D3" s="1" t="s">
        <v>141</v>
      </c>
      <c r="E3" s="1" t="s">
        <v>4</v>
      </c>
      <c r="F3" s="12" t="s">
        <v>5</v>
      </c>
      <c r="G3" s="1" t="s">
        <v>6</v>
      </c>
      <c r="H3" s="28"/>
      <c r="I3" s="5"/>
      <c r="J3" s="5"/>
      <c r="K3" s="5"/>
      <c r="L3" s="5"/>
      <c r="M3" s="5"/>
      <c r="N3" s="5"/>
      <c r="O3" s="5"/>
      <c r="P3" s="5"/>
      <c r="Q3" s="5"/>
      <c r="R3" s="7"/>
      <c r="S3" s="7"/>
    </row>
    <row r="4" spans="2:19" ht="30.75" thickBot="1" x14ac:dyDescent="0.3">
      <c r="B4" s="74" t="s">
        <v>7</v>
      </c>
      <c r="C4" s="58" t="s">
        <v>43</v>
      </c>
      <c r="D4" s="19" t="s">
        <v>44</v>
      </c>
      <c r="E4" s="19" t="s">
        <v>45</v>
      </c>
      <c r="F4" s="20" t="s">
        <v>46</v>
      </c>
      <c r="G4" s="21">
        <v>5</v>
      </c>
      <c r="H4" s="56" t="s">
        <v>34</v>
      </c>
      <c r="I4" s="5"/>
      <c r="J4" s="5"/>
      <c r="K4" s="5"/>
      <c r="L4" s="5"/>
      <c r="M4" s="5"/>
      <c r="N4" s="5"/>
      <c r="O4" s="5"/>
      <c r="P4" s="5"/>
      <c r="Q4" s="5"/>
      <c r="R4" s="7"/>
      <c r="S4" s="7"/>
    </row>
    <row r="5" spans="2:19" ht="30.75" thickBot="1" x14ac:dyDescent="0.3">
      <c r="B5" s="74" t="s">
        <v>7</v>
      </c>
      <c r="C5" s="58" t="s">
        <v>47</v>
      </c>
      <c r="D5" s="18">
        <v>1</v>
      </c>
      <c r="E5" s="19" t="s">
        <v>48</v>
      </c>
      <c r="F5" s="20" t="s">
        <v>49</v>
      </c>
      <c r="G5" s="21">
        <v>3</v>
      </c>
      <c r="H5" s="56" t="s">
        <v>34</v>
      </c>
      <c r="I5" s="5"/>
      <c r="J5" s="5"/>
      <c r="K5" s="5"/>
      <c r="L5" s="5"/>
      <c r="M5" s="5"/>
      <c r="N5" s="5"/>
      <c r="O5" s="5"/>
      <c r="P5" s="5"/>
      <c r="Q5" s="5"/>
      <c r="R5" s="7"/>
      <c r="S5" s="7"/>
    </row>
    <row r="6" spans="2:19" ht="30.75" thickBot="1" x14ac:dyDescent="0.3">
      <c r="B6" s="74" t="s">
        <v>7</v>
      </c>
      <c r="C6" s="58" t="s">
        <v>94</v>
      </c>
      <c r="D6" s="18">
        <v>8</v>
      </c>
      <c r="E6" s="19">
        <v>8000</v>
      </c>
      <c r="F6" s="20" t="s">
        <v>28</v>
      </c>
      <c r="G6" s="21">
        <v>1</v>
      </c>
      <c r="H6" s="56" t="s">
        <v>37</v>
      </c>
      <c r="I6" s="5"/>
      <c r="J6" s="5"/>
      <c r="K6" s="5"/>
      <c r="L6" s="5"/>
      <c r="M6" s="5"/>
      <c r="N6" s="5"/>
      <c r="O6" s="5"/>
      <c r="P6" s="5"/>
      <c r="Q6" s="5"/>
      <c r="R6" s="7"/>
      <c r="S6" s="7"/>
    </row>
    <row r="7" spans="2:19" ht="30.75" thickBot="1" x14ac:dyDescent="0.3">
      <c r="B7" s="74" t="s">
        <v>7</v>
      </c>
      <c r="C7" s="58" t="s">
        <v>95</v>
      </c>
      <c r="D7" s="18">
        <v>4</v>
      </c>
      <c r="E7" s="19">
        <v>2000</v>
      </c>
      <c r="F7" s="20" t="s">
        <v>29</v>
      </c>
      <c r="G7" s="21">
        <v>1</v>
      </c>
      <c r="H7" s="56" t="s">
        <v>37</v>
      </c>
      <c r="I7" s="5"/>
      <c r="J7" s="5"/>
      <c r="K7" s="5"/>
      <c r="L7" s="5"/>
      <c r="M7" s="5"/>
      <c r="N7" s="5"/>
      <c r="O7" s="5"/>
      <c r="P7" s="5"/>
      <c r="Q7" s="5"/>
      <c r="R7" s="7"/>
      <c r="S7" s="7"/>
    </row>
    <row r="8" spans="2:19" ht="15.75" thickBot="1" x14ac:dyDescent="0.3">
      <c r="B8" s="74" t="s">
        <v>7</v>
      </c>
      <c r="C8" s="58" t="s">
        <v>96</v>
      </c>
      <c r="D8" s="18">
        <v>4</v>
      </c>
      <c r="E8" s="19">
        <v>2400</v>
      </c>
      <c r="F8" s="20" t="s">
        <v>30</v>
      </c>
      <c r="G8" s="21">
        <v>2</v>
      </c>
      <c r="H8" s="56" t="s">
        <v>37</v>
      </c>
      <c r="I8" s="5"/>
      <c r="J8" s="5"/>
      <c r="K8" s="5"/>
      <c r="L8" s="5"/>
      <c r="M8" s="5"/>
      <c r="N8" s="5"/>
      <c r="O8" s="5"/>
      <c r="P8" s="5"/>
      <c r="Q8" s="5"/>
      <c r="R8" s="7"/>
      <c r="S8" s="7"/>
    </row>
    <row r="9" spans="2:19" ht="60.75" thickBot="1" x14ac:dyDescent="0.3">
      <c r="B9" s="74" t="s">
        <v>7</v>
      </c>
      <c r="C9" s="58" t="s">
        <v>97</v>
      </c>
      <c r="D9" s="18">
        <v>3</v>
      </c>
      <c r="E9" s="19"/>
      <c r="F9" s="20" t="s">
        <v>29</v>
      </c>
      <c r="G9" s="21">
        <v>3</v>
      </c>
      <c r="H9" s="56" t="s">
        <v>37</v>
      </c>
      <c r="I9" s="5"/>
      <c r="J9" s="5"/>
      <c r="K9" s="5"/>
      <c r="L9" s="5"/>
      <c r="M9" s="5"/>
      <c r="N9" s="5"/>
      <c r="O9" s="5"/>
      <c r="P9" s="5"/>
      <c r="Q9" s="5"/>
      <c r="R9" s="7"/>
      <c r="S9" s="7"/>
    </row>
    <row r="10" spans="2:19" ht="15.75" thickBot="1" x14ac:dyDescent="0.3">
      <c r="B10" s="74" t="s">
        <v>7</v>
      </c>
      <c r="C10" s="60" t="s">
        <v>98</v>
      </c>
      <c r="D10" s="18">
        <v>4</v>
      </c>
      <c r="E10" s="50">
        <v>2000</v>
      </c>
      <c r="F10" s="20" t="s">
        <v>29</v>
      </c>
      <c r="G10" s="21">
        <v>3</v>
      </c>
      <c r="H10" s="56" t="s">
        <v>37</v>
      </c>
      <c r="I10" s="5"/>
      <c r="J10" s="5"/>
      <c r="K10" s="5"/>
      <c r="L10" s="5"/>
      <c r="M10" s="5"/>
      <c r="N10" s="5"/>
      <c r="O10" s="5"/>
      <c r="P10" s="5"/>
      <c r="Q10" s="5"/>
      <c r="R10" s="7"/>
      <c r="S10" s="7"/>
    </row>
    <row r="11" spans="2:19" ht="15.75" thickBot="1" x14ac:dyDescent="0.3">
      <c r="B11" s="74" t="s">
        <v>7</v>
      </c>
      <c r="C11" s="93" t="s">
        <v>143</v>
      </c>
      <c r="D11" s="2">
        <v>10</v>
      </c>
      <c r="E11" s="50">
        <v>3250</v>
      </c>
      <c r="F11" s="20" t="s">
        <v>26</v>
      </c>
      <c r="G11" s="21">
        <v>1</v>
      </c>
      <c r="H11" s="56" t="s">
        <v>37</v>
      </c>
      <c r="I11" s="5"/>
      <c r="J11" s="5"/>
      <c r="K11" s="5"/>
      <c r="L11" s="5"/>
      <c r="M11" s="5"/>
      <c r="N11" s="5"/>
      <c r="O11" s="5"/>
      <c r="P11" s="5"/>
      <c r="Q11" s="5"/>
      <c r="R11" s="7"/>
      <c r="S11" s="7"/>
    </row>
    <row r="12" spans="2:19" ht="15.75" thickBot="1" x14ac:dyDescent="0.3">
      <c r="B12" s="74" t="s">
        <v>7</v>
      </c>
      <c r="C12" s="93" t="s">
        <v>99</v>
      </c>
      <c r="D12" s="24">
        <v>8</v>
      </c>
      <c r="E12" s="24"/>
      <c r="F12" s="25" t="s">
        <v>30</v>
      </c>
      <c r="G12" s="26">
        <v>3</v>
      </c>
      <c r="H12" s="56" t="s">
        <v>37</v>
      </c>
      <c r="I12" s="5"/>
      <c r="J12" s="5"/>
      <c r="K12" s="5"/>
      <c r="L12" s="5"/>
      <c r="M12" s="5"/>
      <c r="N12" s="5"/>
      <c r="O12" s="5"/>
      <c r="P12" s="5"/>
      <c r="Q12" s="5"/>
      <c r="R12" s="7"/>
      <c r="S12" s="7"/>
    </row>
    <row r="13" spans="2:19" ht="46.5" customHeight="1" thickBot="1" x14ac:dyDescent="0.3">
      <c r="B13" s="74" t="s">
        <v>7</v>
      </c>
      <c r="C13" s="93" t="s">
        <v>253</v>
      </c>
      <c r="D13" s="24">
        <v>1</v>
      </c>
      <c r="E13" s="24"/>
      <c r="F13" s="25" t="s">
        <v>23</v>
      </c>
      <c r="G13" s="26"/>
      <c r="H13" s="56" t="s">
        <v>160</v>
      </c>
      <c r="I13" s="5"/>
      <c r="J13" s="5"/>
      <c r="K13" s="5"/>
      <c r="L13" s="5"/>
      <c r="M13" s="5"/>
      <c r="N13" s="5"/>
      <c r="O13" s="5"/>
      <c r="P13" s="5"/>
      <c r="Q13" s="5"/>
      <c r="R13" s="7"/>
      <c r="S13" s="7"/>
    </row>
    <row r="14" spans="2:19" ht="15.75" thickBot="1" x14ac:dyDescent="0.3">
      <c r="B14" s="74" t="s">
        <v>7</v>
      </c>
      <c r="C14" s="93" t="s">
        <v>163</v>
      </c>
      <c r="D14" s="24">
        <v>3</v>
      </c>
      <c r="E14" s="24">
        <v>4000</v>
      </c>
      <c r="F14" s="25" t="s">
        <v>23</v>
      </c>
      <c r="G14" s="26"/>
      <c r="H14" s="56" t="s">
        <v>35</v>
      </c>
      <c r="I14" s="5"/>
      <c r="J14" s="5"/>
      <c r="K14" s="5"/>
      <c r="L14" s="5"/>
      <c r="M14" s="5"/>
      <c r="N14" s="5"/>
      <c r="O14" s="5"/>
      <c r="P14" s="5"/>
      <c r="Q14" s="5"/>
      <c r="R14" s="7"/>
      <c r="S14" s="7"/>
    </row>
    <row r="15" spans="2:19" ht="15.75" thickBot="1" x14ac:dyDescent="0.3">
      <c r="B15" s="74" t="s">
        <v>7</v>
      </c>
      <c r="C15" s="93" t="s">
        <v>164</v>
      </c>
      <c r="D15" s="24">
        <v>5</v>
      </c>
      <c r="E15" s="24">
        <v>750</v>
      </c>
      <c r="F15" s="25" t="s">
        <v>22</v>
      </c>
      <c r="G15" s="26"/>
      <c r="H15" s="56" t="s">
        <v>35</v>
      </c>
      <c r="I15" s="5"/>
      <c r="J15" s="5"/>
      <c r="K15" s="5"/>
      <c r="L15" s="5"/>
      <c r="M15" s="5"/>
      <c r="N15" s="5"/>
      <c r="O15" s="5"/>
      <c r="P15" s="5"/>
      <c r="Q15" s="5"/>
      <c r="R15" s="7"/>
      <c r="S15" s="7"/>
    </row>
    <row r="16" spans="2:19" ht="15.75" thickBot="1" x14ac:dyDescent="0.3">
      <c r="B16" s="74" t="s">
        <v>7</v>
      </c>
      <c r="C16" s="93" t="s">
        <v>165</v>
      </c>
      <c r="D16" s="24">
        <v>4</v>
      </c>
      <c r="E16" s="24">
        <v>250</v>
      </c>
      <c r="F16" s="25" t="s">
        <v>23</v>
      </c>
      <c r="G16" s="26"/>
      <c r="H16" s="56" t="s">
        <v>35</v>
      </c>
      <c r="I16" s="5"/>
      <c r="J16" s="5"/>
      <c r="K16" s="5"/>
      <c r="L16" s="5"/>
      <c r="M16" s="5"/>
      <c r="N16" s="5"/>
      <c r="O16" s="5"/>
      <c r="P16" s="5"/>
      <c r="Q16" s="5"/>
      <c r="R16" s="7"/>
      <c r="S16" s="7"/>
    </row>
    <row r="17" spans="2:21" ht="15.75" thickBot="1" x14ac:dyDescent="0.3">
      <c r="B17" s="74" t="s">
        <v>7</v>
      </c>
      <c r="C17" s="93" t="s">
        <v>166</v>
      </c>
      <c r="D17" s="24">
        <v>2</v>
      </c>
      <c r="E17" s="24">
        <v>219</v>
      </c>
      <c r="F17" s="25" t="s">
        <v>23</v>
      </c>
      <c r="G17" s="26"/>
      <c r="H17" s="56" t="s">
        <v>35</v>
      </c>
      <c r="I17" s="5"/>
      <c r="J17" s="5"/>
      <c r="K17" s="5"/>
      <c r="L17" s="5"/>
      <c r="M17" s="5"/>
      <c r="N17" s="5"/>
      <c r="O17" s="5"/>
      <c r="P17" s="5"/>
      <c r="Q17" s="5"/>
      <c r="R17" s="7"/>
      <c r="S17" s="7"/>
    </row>
    <row r="18" spans="2:21" ht="15.75" thickBot="1" x14ac:dyDescent="0.3">
      <c r="B18" s="74" t="s">
        <v>7</v>
      </c>
      <c r="C18" s="93" t="s">
        <v>167</v>
      </c>
      <c r="D18" s="24">
        <v>2</v>
      </c>
      <c r="E18" s="24"/>
      <c r="F18" s="25" t="s">
        <v>25</v>
      </c>
      <c r="G18" s="26"/>
      <c r="H18" s="56" t="s">
        <v>35</v>
      </c>
      <c r="I18" s="5"/>
      <c r="J18" s="5"/>
      <c r="K18" s="5"/>
      <c r="L18" s="5"/>
      <c r="M18" s="5"/>
      <c r="N18" s="5"/>
      <c r="O18" s="5"/>
      <c r="P18" s="5"/>
      <c r="Q18" s="5"/>
      <c r="R18" s="7"/>
      <c r="S18" s="7"/>
    </row>
    <row r="19" spans="2:21" ht="15.75" thickBot="1" x14ac:dyDescent="0.3">
      <c r="B19" s="74" t="s">
        <v>7</v>
      </c>
      <c r="C19" s="93" t="s">
        <v>168</v>
      </c>
      <c r="D19" s="24">
        <v>2</v>
      </c>
      <c r="E19" s="24"/>
      <c r="F19" s="25" t="s">
        <v>25</v>
      </c>
      <c r="G19" s="26"/>
      <c r="H19" s="56" t="s">
        <v>35</v>
      </c>
      <c r="I19" s="5"/>
      <c r="J19" s="5"/>
      <c r="K19" s="5"/>
      <c r="L19" s="5"/>
      <c r="M19" s="5"/>
      <c r="N19" s="5"/>
      <c r="O19" s="5"/>
      <c r="P19" s="5"/>
      <c r="Q19" s="5"/>
      <c r="R19" s="7"/>
      <c r="S19" s="7"/>
    </row>
    <row r="20" spans="2:21" ht="15.75" thickBot="1" x14ac:dyDescent="0.3">
      <c r="B20" s="74" t="s">
        <v>7</v>
      </c>
      <c r="C20" s="93" t="s">
        <v>169</v>
      </c>
      <c r="D20" s="24">
        <v>1</v>
      </c>
      <c r="E20" s="24"/>
      <c r="F20" s="25" t="s">
        <v>23</v>
      </c>
      <c r="G20" s="26"/>
      <c r="H20" s="56" t="s">
        <v>35</v>
      </c>
      <c r="I20" s="5"/>
      <c r="J20" s="5"/>
      <c r="K20" s="5"/>
      <c r="L20" s="5"/>
      <c r="M20" s="5"/>
      <c r="N20" s="5"/>
      <c r="O20" s="5"/>
      <c r="P20" s="5"/>
      <c r="Q20" s="5"/>
      <c r="R20" s="7"/>
      <c r="S20" s="7"/>
    </row>
    <row r="21" spans="2:21" ht="15.75" thickBot="1" x14ac:dyDescent="0.3">
      <c r="B21" s="74" t="s">
        <v>7</v>
      </c>
      <c r="C21" s="93" t="s">
        <v>217</v>
      </c>
      <c r="D21" s="24">
        <v>5</v>
      </c>
      <c r="E21" s="24">
        <v>6000</v>
      </c>
      <c r="F21" s="25" t="s">
        <v>25</v>
      </c>
      <c r="G21" s="26">
        <v>2</v>
      </c>
      <c r="H21" s="56" t="s">
        <v>36</v>
      </c>
      <c r="I21" s="5"/>
      <c r="J21" s="5"/>
      <c r="K21" s="5"/>
      <c r="L21" s="5"/>
      <c r="M21" s="5"/>
      <c r="N21" s="5"/>
      <c r="O21" s="5"/>
      <c r="P21" s="5"/>
      <c r="Q21" s="5"/>
      <c r="R21" s="7"/>
      <c r="S21" s="7"/>
    </row>
    <row r="22" spans="2:21" ht="15.75" thickBot="1" x14ac:dyDescent="0.3">
      <c r="B22" s="74" t="s">
        <v>7</v>
      </c>
      <c r="C22" s="93" t="s">
        <v>218</v>
      </c>
      <c r="D22" s="24">
        <v>12</v>
      </c>
      <c r="E22" s="24">
        <v>6000</v>
      </c>
      <c r="F22" s="25" t="s">
        <v>27</v>
      </c>
      <c r="G22" s="26">
        <v>2</v>
      </c>
      <c r="H22" s="56" t="s">
        <v>36</v>
      </c>
      <c r="I22" s="5"/>
      <c r="J22" s="5"/>
      <c r="K22" s="5"/>
      <c r="L22" s="5"/>
      <c r="M22" s="5"/>
      <c r="N22" s="5"/>
      <c r="O22" s="5"/>
      <c r="P22" s="5"/>
      <c r="Q22" s="5"/>
      <c r="R22" s="7"/>
      <c r="S22" s="7"/>
    </row>
    <row r="23" spans="2:21" ht="15.75" thickBot="1" x14ac:dyDescent="0.3">
      <c r="B23" s="74" t="s">
        <v>7</v>
      </c>
      <c r="C23" s="93" t="s">
        <v>219</v>
      </c>
      <c r="D23" s="24">
        <v>10</v>
      </c>
      <c r="E23" s="24">
        <v>8000</v>
      </c>
      <c r="F23" s="25" t="s">
        <v>26</v>
      </c>
      <c r="G23" s="26">
        <v>3</v>
      </c>
      <c r="H23" s="56" t="s">
        <v>36</v>
      </c>
      <c r="I23" s="5"/>
      <c r="J23" s="5"/>
      <c r="K23" s="5"/>
      <c r="L23" s="5"/>
      <c r="M23" s="5"/>
      <c r="N23" s="5"/>
      <c r="O23" s="5"/>
      <c r="P23" s="5"/>
      <c r="Q23" s="5"/>
      <c r="R23" s="7"/>
      <c r="S23" s="7"/>
    </row>
    <row r="24" spans="2:21" ht="15.75" thickBot="1" x14ac:dyDescent="0.3">
      <c r="B24" s="74" t="s">
        <v>7</v>
      </c>
      <c r="C24" s="93" t="s">
        <v>220</v>
      </c>
      <c r="D24" s="24">
        <v>3</v>
      </c>
      <c r="E24" s="24">
        <v>4000</v>
      </c>
      <c r="F24" s="25" t="s">
        <v>24</v>
      </c>
      <c r="G24" s="26">
        <v>2</v>
      </c>
      <c r="H24" s="56" t="s">
        <v>36</v>
      </c>
      <c r="I24" s="5"/>
      <c r="J24" s="5"/>
      <c r="K24" s="5"/>
      <c r="L24" s="5"/>
      <c r="M24" s="5"/>
      <c r="N24" s="5"/>
      <c r="O24" s="5"/>
      <c r="P24" s="5"/>
      <c r="Q24" s="5"/>
      <c r="R24" s="7"/>
      <c r="S24" s="7"/>
    </row>
    <row r="25" spans="2:21" ht="15.75" thickBot="1" x14ac:dyDescent="0.3">
      <c r="B25" s="74" t="s">
        <v>7</v>
      </c>
      <c r="C25" s="93" t="s">
        <v>221</v>
      </c>
      <c r="D25" s="24">
        <v>1</v>
      </c>
      <c r="E25" s="24">
        <v>1139</v>
      </c>
      <c r="F25" s="25" t="s">
        <v>28</v>
      </c>
      <c r="G25" s="26">
        <v>2</v>
      </c>
      <c r="H25" s="56" t="s">
        <v>36</v>
      </c>
      <c r="I25" s="5"/>
      <c r="J25" s="5"/>
      <c r="K25" s="5"/>
      <c r="L25" s="5"/>
      <c r="M25" s="5"/>
      <c r="N25" s="5"/>
      <c r="O25" s="5"/>
      <c r="P25" s="5"/>
      <c r="Q25" s="5"/>
      <c r="R25" s="7"/>
      <c r="S25" s="7"/>
    </row>
    <row r="26" spans="2:21" ht="15.75" thickBot="1" x14ac:dyDescent="0.3">
      <c r="B26" s="74" t="s">
        <v>7</v>
      </c>
      <c r="C26" s="93" t="s">
        <v>222</v>
      </c>
      <c r="D26" s="24">
        <v>30</v>
      </c>
      <c r="E26" s="24">
        <v>9000</v>
      </c>
      <c r="F26" s="25" t="s">
        <v>27</v>
      </c>
      <c r="G26" s="26">
        <v>2</v>
      </c>
      <c r="H26" s="56" t="s">
        <v>36</v>
      </c>
      <c r="I26" s="5"/>
      <c r="J26" s="5"/>
      <c r="K26" s="5"/>
      <c r="L26" s="5"/>
      <c r="M26" s="5"/>
      <c r="N26" s="5"/>
      <c r="O26" s="5"/>
      <c r="P26" s="5"/>
      <c r="Q26" s="5"/>
      <c r="R26" s="7"/>
      <c r="S26" s="7"/>
    </row>
    <row r="27" spans="2:21" ht="45.75" thickBot="1" x14ac:dyDescent="0.3">
      <c r="B27" s="77" t="s">
        <v>8</v>
      </c>
      <c r="C27" s="58" t="s">
        <v>50</v>
      </c>
      <c r="D27" s="18">
        <v>1</v>
      </c>
      <c r="E27" s="19" t="s">
        <v>51</v>
      </c>
      <c r="F27" s="20" t="s">
        <v>52</v>
      </c>
      <c r="G27" s="21">
        <v>4</v>
      </c>
      <c r="H27" s="56" t="s">
        <v>34</v>
      </c>
      <c r="I27" s="5"/>
      <c r="J27" s="5"/>
      <c r="K27" s="5"/>
      <c r="L27" s="5"/>
      <c r="M27" s="5"/>
      <c r="N27" s="5"/>
      <c r="O27" s="5"/>
      <c r="P27" s="5"/>
      <c r="Q27" s="5"/>
      <c r="R27" s="7"/>
      <c r="S27" s="7"/>
      <c r="T27" s="7"/>
      <c r="U27" s="7"/>
    </row>
    <row r="28" spans="2:21" ht="30.75" thickBot="1" x14ac:dyDescent="0.3">
      <c r="B28" s="77" t="s">
        <v>8</v>
      </c>
      <c r="C28" s="58" t="s">
        <v>53</v>
      </c>
      <c r="D28" s="18">
        <v>1</v>
      </c>
      <c r="E28" s="22" t="s">
        <v>54</v>
      </c>
      <c r="F28" s="20" t="s">
        <v>52</v>
      </c>
      <c r="G28" s="21">
        <v>4</v>
      </c>
      <c r="H28" s="56" t="s">
        <v>34</v>
      </c>
      <c r="I28" s="5"/>
      <c r="J28" s="5"/>
      <c r="K28" s="5"/>
      <c r="L28" s="5"/>
      <c r="M28" s="5"/>
      <c r="N28" s="5"/>
      <c r="O28" s="5"/>
      <c r="P28" s="5"/>
      <c r="Q28" s="5"/>
      <c r="R28" s="7"/>
      <c r="S28" s="7"/>
      <c r="T28" s="7"/>
      <c r="U28" s="7"/>
    </row>
    <row r="29" spans="2:21" ht="45.75" thickBot="1" x14ac:dyDescent="0.3">
      <c r="B29" s="77" t="s">
        <v>8</v>
      </c>
      <c r="C29" s="58" t="s">
        <v>55</v>
      </c>
      <c r="D29" s="18">
        <v>1</v>
      </c>
      <c r="E29" s="19" t="s">
        <v>56</v>
      </c>
      <c r="F29" s="20" t="s">
        <v>52</v>
      </c>
      <c r="G29" s="21">
        <v>4</v>
      </c>
      <c r="H29" s="56" t="s">
        <v>34</v>
      </c>
      <c r="I29" s="5"/>
      <c r="J29" s="5"/>
      <c r="K29" s="5"/>
      <c r="L29" s="5"/>
      <c r="M29" s="5"/>
      <c r="N29" s="5"/>
      <c r="O29" s="5"/>
      <c r="P29" s="5"/>
      <c r="Q29" s="5"/>
      <c r="R29" s="7"/>
      <c r="S29" s="7"/>
      <c r="T29" s="7"/>
      <c r="U29" s="7"/>
    </row>
    <row r="30" spans="2:21" ht="30.75" thickBot="1" x14ac:dyDescent="0.3">
      <c r="B30" s="77" t="s">
        <v>8</v>
      </c>
      <c r="C30" s="59" t="s">
        <v>57</v>
      </c>
      <c r="D30" s="24">
        <v>1</v>
      </c>
      <c r="E30" s="23" t="s">
        <v>58</v>
      </c>
      <c r="F30" s="25" t="s">
        <v>52</v>
      </c>
      <c r="G30" s="26">
        <v>4</v>
      </c>
      <c r="H30" s="56" t="s">
        <v>34</v>
      </c>
      <c r="I30" s="5"/>
      <c r="J30" s="5"/>
      <c r="K30" s="5"/>
      <c r="L30" s="5"/>
      <c r="M30" s="5"/>
      <c r="N30" s="5"/>
      <c r="O30" s="5"/>
      <c r="P30" s="5"/>
      <c r="Q30" s="5"/>
      <c r="R30" s="7"/>
      <c r="S30" s="7"/>
      <c r="T30" s="7"/>
      <c r="U30" s="7"/>
    </row>
    <row r="31" spans="2:21" ht="30.75" thickBot="1" x14ac:dyDescent="0.3">
      <c r="B31" s="77" t="s">
        <v>8</v>
      </c>
      <c r="C31" s="59" t="s">
        <v>254</v>
      </c>
      <c r="D31" s="24">
        <v>1</v>
      </c>
      <c r="E31" s="23" t="s">
        <v>255</v>
      </c>
      <c r="F31" s="25" t="s">
        <v>46</v>
      </c>
      <c r="G31" s="26">
        <v>5</v>
      </c>
      <c r="H31" s="56" t="s">
        <v>34</v>
      </c>
      <c r="I31" s="5"/>
      <c r="J31" s="5"/>
      <c r="K31" s="5"/>
      <c r="L31" s="5"/>
      <c r="M31" s="5"/>
      <c r="N31" s="5"/>
      <c r="O31" s="5"/>
      <c r="P31" s="5"/>
      <c r="Q31" s="5"/>
      <c r="R31" s="7"/>
      <c r="S31" s="7"/>
      <c r="T31" s="7"/>
      <c r="U31" s="7"/>
    </row>
    <row r="32" spans="2:21" ht="15.75" thickBot="1" x14ac:dyDescent="0.3">
      <c r="B32" s="77" t="s">
        <v>8</v>
      </c>
      <c r="C32" s="60" t="s">
        <v>61</v>
      </c>
      <c r="D32" s="18" t="s">
        <v>62</v>
      </c>
      <c r="E32" s="51" t="s">
        <v>63</v>
      </c>
      <c r="F32" s="20" t="s">
        <v>28</v>
      </c>
      <c r="G32" s="21">
        <v>3</v>
      </c>
      <c r="H32" s="56" t="s">
        <v>40</v>
      </c>
      <c r="I32" s="5"/>
      <c r="J32" s="5"/>
      <c r="K32" s="5"/>
      <c r="L32" s="5"/>
      <c r="M32" s="5"/>
      <c r="N32" s="5"/>
      <c r="O32" s="5"/>
      <c r="P32" s="5"/>
      <c r="Q32" s="5"/>
      <c r="R32" s="7"/>
      <c r="S32" s="7"/>
      <c r="T32" s="7"/>
      <c r="U32" s="7"/>
    </row>
    <row r="33" spans="2:21" ht="15.75" thickBot="1" x14ac:dyDescent="0.3">
      <c r="B33" s="77" t="s">
        <v>8</v>
      </c>
      <c r="C33" s="60" t="s">
        <v>70</v>
      </c>
      <c r="D33" s="18">
        <v>1</v>
      </c>
      <c r="E33" s="18">
        <v>3500</v>
      </c>
      <c r="F33" s="20" t="s">
        <v>23</v>
      </c>
      <c r="G33" s="21">
        <v>5</v>
      </c>
      <c r="H33" s="56" t="s">
        <v>39</v>
      </c>
      <c r="I33" s="5"/>
      <c r="J33" s="5"/>
      <c r="K33" s="5"/>
      <c r="L33" s="5"/>
      <c r="M33" s="5"/>
      <c r="N33" s="5"/>
      <c r="O33" s="5"/>
      <c r="P33" s="5"/>
      <c r="Q33" s="5"/>
      <c r="R33" s="7"/>
      <c r="S33" s="7"/>
      <c r="T33" s="7"/>
      <c r="U33" s="7"/>
    </row>
    <row r="34" spans="2:21" ht="15.75" thickBot="1" x14ac:dyDescent="0.3">
      <c r="B34" s="77" t="s">
        <v>8</v>
      </c>
      <c r="C34" s="60" t="s">
        <v>71</v>
      </c>
      <c r="D34" s="18">
        <v>1</v>
      </c>
      <c r="E34" s="18">
        <v>1200</v>
      </c>
      <c r="F34" s="20" t="s">
        <v>25</v>
      </c>
      <c r="G34" s="21">
        <v>5</v>
      </c>
      <c r="H34" s="56" t="s">
        <v>39</v>
      </c>
      <c r="I34" s="5"/>
      <c r="J34" s="5"/>
      <c r="K34" s="5"/>
      <c r="L34" s="5"/>
      <c r="M34" s="5"/>
      <c r="N34" s="5"/>
      <c r="O34" s="5"/>
      <c r="P34" s="5"/>
      <c r="Q34" s="5"/>
      <c r="R34" s="7"/>
      <c r="S34" s="7"/>
      <c r="T34" s="7"/>
      <c r="U34" s="7"/>
    </row>
    <row r="35" spans="2:21" ht="15.75" thickBot="1" x14ac:dyDescent="0.3">
      <c r="B35" s="77" t="s">
        <v>8</v>
      </c>
      <c r="C35" s="60" t="s">
        <v>72</v>
      </c>
      <c r="D35" s="18">
        <v>1</v>
      </c>
      <c r="E35" s="18">
        <v>2000</v>
      </c>
      <c r="F35" s="20" t="s">
        <v>27</v>
      </c>
      <c r="G35" s="21">
        <v>5</v>
      </c>
      <c r="H35" s="56" t="s">
        <v>39</v>
      </c>
      <c r="I35" s="5"/>
      <c r="J35" s="5"/>
      <c r="K35" s="5"/>
      <c r="L35" s="5"/>
      <c r="M35" s="5"/>
      <c r="N35" s="5"/>
      <c r="O35" s="5"/>
      <c r="P35" s="5"/>
      <c r="Q35" s="5"/>
      <c r="R35" s="7"/>
      <c r="S35" s="7"/>
      <c r="T35" s="7"/>
      <c r="U35" s="7"/>
    </row>
    <row r="36" spans="2:21" ht="15.75" thickBot="1" x14ac:dyDescent="0.3">
      <c r="B36" s="77" t="s">
        <v>8</v>
      </c>
      <c r="C36" s="60" t="s">
        <v>73</v>
      </c>
      <c r="D36" s="18">
        <v>15</v>
      </c>
      <c r="E36" s="18">
        <v>5000</v>
      </c>
      <c r="F36" s="20" t="s">
        <v>26</v>
      </c>
      <c r="G36" s="21">
        <v>3</v>
      </c>
      <c r="H36" s="56" t="s">
        <v>39</v>
      </c>
      <c r="I36" s="5"/>
      <c r="J36" s="5"/>
      <c r="K36" s="5"/>
      <c r="L36" s="5"/>
      <c r="M36" s="5"/>
      <c r="N36" s="5"/>
      <c r="O36" s="5"/>
      <c r="P36" s="5"/>
      <c r="Q36" s="5"/>
      <c r="R36" s="7"/>
      <c r="S36" s="7"/>
      <c r="T36" s="7"/>
      <c r="U36" s="7"/>
    </row>
    <row r="37" spans="2:21" ht="15.75" thickBot="1" x14ac:dyDescent="0.3">
      <c r="B37" s="77" t="s">
        <v>8</v>
      </c>
      <c r="C37" s="93" t="s">
        <v>74</v>
      </c>
      <c r="D37" s="24">
        <v>1</v>
      </c>
      <c r="E37" s="24">
        <v>5000</v>
      </c>
      <c r="F37" s="25" t="s">
        <v>24</v>
      </c>
      <c r="G37" s="26">
        <v>3</v>
      </c>
      <c r="H37" s="56" t="s">
        <v>39</v>
      </c>
      <c r="I37" s="5"/>
      <c r="J37" s="5"/>
      <c r="K37" s="5"/>
      <c r="L37" s="5"/>
      <c r="M37" s="5"/>
      <c r="N37" s="5"/>
      <c r="O37" s="5"/>
      <c r="P37" s="5"/>
      <c r="Q37" s="5"/>
      <c r="R37" s="7"/>
      <c r="S37" s="7"/>
      <c r="T37" s="7"/>
      <c r="U37" s="7"/>
    </row>
    <row r="38" spans="2:21" ht="30.75" thickBot="1" x14ac:dyDescent="0.3">
      <c r="B38" s="77" t="s">
        <v>8</v>
      </c>
      <c r="C38" s="60" t="s">
        <v>100</v>
      </c>
      <c r="D38" s="18">
        <v>1</v>
      </c>
      <c r="E38" s="66">
        <v>70</v>
      </c>
      <c r="F38" s="20" t="s">
        <v>23</v>
      </c>
      <c r="G38" s="21">
        <v>2</v>
      </c>
      <c r="H38" s="56" t="s">
        <v>37</v>
      </c>
      <c r="I38" s="5"/>
      <c r="J38" s="5"/>
      <c r="K38" s="5"/>
      <c r="L38" s="5"/>
      <c r="M38" s="5"/>
      <c r="N38" s="5"/>
      <c r="O38" s="5"/>
      <c r="P38" s="5"/>
      <c r="Q38" s="5"/>
      <c r="R38" s="7"/>
      <c r="S38" s="7"/>
      <c r="T38" s="7"/>
      <c r="U38" s="7"/>
    </row>
    <row r="39" spans="2:21" ht="15.75" thickBot="1" x14ac:dyDescent="0.3">
      <c r="B39" s="77" t="s">
        <v>8</v>
      </c>
      <c r="C39" s="60" t="s">
        <v>101</v>
      </c>
      <c r="D39" s="18" t="s">
        <v>102</v>
      </c>
      <c r="E39" s="66">
        <v>20</v>
      </c>
      <c r="F39" s="20" t="s">
        <v>23</v>
      </c>
      <c r="G39" s="21">
        <v>1</v>
      </c>
      <c r="H39" s="56" t="s">
        <v>37</v>
      </c>
      <c r="I39" s="5"/>
      <c r="J39" s="5"/>
      <c r="K39" s="5"/>
      <c r="L39" s="5"/>
      <c r="M39" s="5"/>
      <c r="N39" s="5"/>
      <c r="O39" s="5"/>
      <c r="P39" s="5"/>
      <c r="Q39" s="5"/>
      <c r="R39" s="7"/>
      <c r="S39" s="7"/>
      <c r="T39" s="7"/>
      <c r="U39" s="7"/>
    </row>
    <row r="40" spans="2:21" ht="15.75" thickBot="1" x14ac:dyDescent="0.3">
      <c r="B40" s="77" t="s">
        <v>8</v>
      </c>
      <c r="C40" s="60" t="s">
        <v>103</v>
      </c>
      <c r="D40" s="18" t="s">
        <v>102</v>
      </c>
      <c r="E40" s="66">
        <v>20</v>
      </c>
      <c r="F40" s="20" t="s">
        <v>23</v>
      </c>
      <c r="G40" s="21">
        <v>1</v>
      </c>
      <c r="H40" s="56" t="s">
        <v>37</v>
      </c>
      <c r="I40" s="5"/>
      <c r="J40" s="5"/>
      <c r="K40" s="5"/>
      <c r="L40" s="5"/>
      <c r="M40" s="5"/>
      <c r="N40" s="5"/>
      <c r="O40" s="5"/>
      <c r="P40" s="5"/>
      <c r="Q40" s="5"/>
      <c r="R40" s="7"/>
      <c r="S40" s="7"/>
      <c r="T40" s="7"/>
      <c r="U40" s="7"/>
    </row>
    <row r="41" spans="2:21" ht="15.75" thickBot="1" x14ac:dyDescent="0.3">
      <c r="B41" s="77" t="s">
        <v>8</v>
      </c>
      <c r="C41" s="60" t="s">
        <v>104</v>
      </c>
      <c r="D41" s="18" t="s">
        <v>102</v>
      </c>
      <c r="E41" s="66">
        <v>20</v>
      </c>
      <c r="F41" s="20" t="s">
        <v>23</v>
      </c>
      <c r="G41" s="21">
        <v>1</v>
      </c>
      <c r="H41" s="56" t="s">
        <v>37</v>
      </c>
      <c r="I41" s="5"/>
      <c r="J41" s="5"/>
      <c r="K41" s="5"/>
      <c r="L41" s="5"/>
      <c r="M41" s="5"/>
      <c r="N41" s="5"/>
      <c r="O41" s="5"/>
      <c r="P41" s="5"/>
      <c r="Q41" s="5"/>
      <c r="R41" s="7"/>
      <c r="S41" s="7"/>
      <c r="T41" s="7"/>
      <c r="U41" s="7"/>
    </row>
    <row r="42" spans="2:21" ht="15.75" thickBot="1" x14ac:dyDescent="0.3">
      <c r="B42" s="77" t="s">
        <v>8</v>
      </c>
      <c r="C42" s="60" t="s">
        <v>105</v>
      </c>
      <c r="D42" s="18" t="s">
        <v>102</v>
      </c>
      <c r="E42" s="66">
        <v>20</v>
      </c>
      <c r="F42" s="20" t="s">
        <v>23</v>
      </c>
      <c r="G42" s="21">
        <v>1</v>
      </c>
      <c r="H42" s="56" t="s">
        <v>37</v>
      </c>
      <c r="I42" s="5"/>
      <c r="J42" s="5"/>
      <c r="K42" s="5"/>
      <c r="L42" s="5"/>
      <c r="M42" s="5"/>
      <c r="N42" s="5"/>
      <c r="O42" s="5"/>
      <c r="P42" s="5"/>
      <c r="Q42" s="5"/>
      <c r="R42" s="7"/>
      <c r="S42" s="7"/>
      <c r="T42" s="7"/>
    </row>
    <row r="43" spans="2:21" ht="30.75" thickBot="1" x14ac:dyDescent="0.3">
      <c r="B43" s="77" t="s">
        <v>8</v>
      </c>
      <c r="C43" s="60" t="s">
        <v>106</v>
      </c>
      <c r="D43" s="18" t="s">
        <v>102</v>
      </c>
      <c r="E43" s="66">
        <v>20</v>
      </c>
      <c r="F43" s="20" t="s">
        <v>23</v>
      </c>
      <c r="G43" s="21">
        <v>1</v>
      </c>
      <c r="H43" s="56" t="s">
        <v>37</v>
      </c>
      <c r="I43" s="5"/>
      <c r="J43" s="5"/>
      <c r="K43" s="5"/>
      <c r="L43" s="5"/>
      <c r="M43" s="5"/>
      <c r="N43" s="5"/>
      <c r="O43" s="5"/>
      <c r="P43" s="5"/>
      <c r="Q43" s="5"/>
      <c r="R43" s="7"/>
      <c r="S43" s="7"/>
      <c r="T43" s="7"/>
    </row>
    <row r="44" spans="2:21" ht="45.75" thickBot="1" x14ac:dyDescent="0.3">
      <c r="B44" s="77" t="s">
        <v>8</v>
      </c>
      <c r="C44" s="60" t="s">
        <v>107</v>
      </c>
      <c r="D44" s="18" t="s">
        <v>102</v>
      </c>
      <c r="E44" s="66">
        <v>30</v>
      </c>
      <c r="F44" s="20" t="s">
        <v>23</v>
      </c>
      <c r="G44" s="21">
        <v>1</v>
      </c>
      <c r="H44" s="56" t="s">
        <v>37</v>
      </c>
      <c r="I44" s="5"/>
      <c r="J44" s="5"/>
      <c r="K44" s="5"/>
      <c r="L44" s="5"/>
      <c r="M44" s="5"/>
      <c r="N44" s="5"/>
      <c r="O44" s="5"/>
      <c r="P44" s="5"/>
      <c r="Q44" s="5"/>
      <c r="R44" s="7"/>
      <c r="S44" s="7"/>
      <c r="T44" s="7"/>
    </row>
    <row r="45" spans="2:21" ht="30.75" thickBot="1" x14ac:dyDescent="0.3">
      <c r="B45" s="77" t="s">
        <v>8</v>
      </c>
      <c r="C45" s="60" t="s">
        <v>108</v>
      </c>
      <c r="D45" s="18">
        <v>3</v>
      </c>
      <c r="E45" s="66">
        <v>60</v>
      </c>
      <c r="F45" s="20" t="s">
        <v>23</v>
      </c>
      <c r="G45" s="21">
        <v>2</v>
      </c>
      <c r="H45" s="56" t="s">
        <v>37</v>
      </c>
      <c r="I45" s="5"/>
      <c r="J45" s="5"/>
      <c r="K45" s="5"/>
      <c r="L45" s="5"/>
      <c r="M45" s="5"/>
      <c r="N45" s="5"/>
      <c r="O45" s="5"/>
      <c r="P45" s="5"/>
      <c r="Q45" s="5"/>
      <c r="R45" s="7"/>
      <c r="S45" s="7"/>
      <c r="T45" s="7"/>
    </row>
    <row r="46" spans="2:21" ht="15.75" thickBot="1" x14ac:dyDescent="0.3">
      <c r="B46" s="77" t="s">
        <v>8</v>
      </c>
      <c r="C46" s="60" t="s">
        <v>109</v>
      </c>
      <c r="D46" s="18">
        <v>1</v>
      </c>
      <c r="E46" s="66">
        <v>30</v>
      </c>
      <c r="F46" s="20" t="s">
        <v>23</v>
      </c>
      <c r="G46" s="21">
        <v>1</v>
      </c>
      <c r="H46" s="56" t="s">
        <v>37</v>
      </c>
      <c r="I46" s="5"/>
      <c r="J46" s="5"/>
      <c r="K46" s="5"/>
      <c r="L46" s="5"/>
      <c r="M46" s="5"/>
      <c r="N46" s="5"/>
      <c r="O46" s="5"/>
      <c r="P46" s="5"/>
      <c r="Q46" s="5"/>
      <c r="R46" s="7"/>
      <c r="S46" s="7"/>
      <c r="T46" s="7"/>
    </row>
    <row r="47" spans="2:21" ht="15.75" thickBot="1" x14ac:dyDescent="0.3">
      <c r="B47" s="77" t="s">
        <v>8</v>
      </c>
      <c r="C47" s="60" t="s">
        <v>110</v>
      </c>
      <c r="D47" s="18">
        <v>1</v>
      </c>
      <c r="E47" s="66">
        <v>70</v>
      </c>
      <c r="F47" s="20" t="s">
        <v>23</v>
      </c>
      <c r="G47" s="21">
        <v>1</v>
      </c>
      <c r="H47" s="56" t="s">
        <v>37</v>
      </c>
      <c r="I47" s="5"/>
      <c r="J47" s="5"/>
      <c r="K47" s="5"/>
      <c r="L47" s="5"/>
      <c r="M47" s="5"/>
      <c r="N47" s="5"/>
      <c r="O47" s="5"/>
      <c r="P47" s="5"/>
      <c r="Q47" s="5"/>
      <c r="R47" s="7"/>
      <c r="S47" s="7"/>
      <c r="T47" s="7"/>
    </row>
    <row r="48" spans="2:21" ht="15.75" thickBot="1" x14ac:dyDescent="0.3">
      <c r="B48" s="77" t="s">
        <v>8</v>
      </c>
      <c r="C48" s="60" t="s">
        <v>111</v>
      </c>
      <c r="D48" s="18">
        <v>2</v>
      </c>
      <c r="E48" s="66">
        <v>120</v>
      </c>
      <c r="F48" s="20" t="s">
        <v>23</v>
      </c>
      <c r="G48" s="21">
        <v>1</v>
      </c>
      <c r="H48" s="56" t="s">
        <v>37</v>
      </c>
      <c r="I48" s="5"/>
      <c r="J48" s="5"/>
      <c r="K48" s="5"/>
      <c r="L48" s="5"/>
      <c r="M48" s="5"/>
      <c r="N48" s="5"/>
      <c r="O48" s="5"/>
      <c r="P48" s="5"/>
      <c r="Q48" s="5"/>
      <c r="R48" s="7"/>
      <c r="S48" s="7"/>
      <c r="T48" s="7"/>
    </row>
    <row r="49" spans="2:20" ht="15.75" thickBot="1" x14ac:dyDescent="0.3">
      <c r="B49" s="77" t="s">
        <v>8</v>
      </c>
      <c r="C49" s="37" t="s">
        <v>147</v>
      </c>
      <c r="D49" s="18" t="s">
        <v>148</v>
      </c>
      <c r="E49" s="66" t="s">
        <v>63</v>
      </c>
      <c r="F49" s="20" t="s">
        <v>24</v>
      </c>
      <c r="G49" s="21">
        <v>3</v>
      </c>
      <c r="H49" s="72" t="s">
        <v>160</v>
      </c>
      <c r="I49" s="5"/>
      <c r="J49" s="5"/>
      <c r="K49" s="5"/>
      <c r="L49" s="5"/>
      <c r="M49" s="5"/>
      <c r="N49" s="5"/>
      <c r="O49" s="5"/>
      <c r="P49" s="5"/>
      <c r="Q49" s="5"/>
      <c r="R49" s="7"/>
      <c r="S49" s="7"/>
      <c r="T49" s="7"/>
    </row>
    <row r="50" spans="2:20" ht="30.75" thickBot="1" x14ac:dyDescent="0.3">
      <c r="B50" s="77" t="s">
        <v>8</v>
      </c>
      <c r="C50" s="37" t="s">
        <v>252</v>
      </c>
      <c r="D50" s="18" t="s">
        <v>150</v>
      </c>
      <c r="E50" s="66" t="s">
        <v>63</v>
      </c>
      <c r="F50" s="20" t="s">
        <v>24</v>
      </c>
      <c r="G50" s="21">
        <v>3</v>
      </c>
      <c r="H50" s="72" t="s">
        <v>160</v>
      </c>
      <c r="I50" s="5"/>
      <c r="J50" s="5"/>
      <c r="K50" s="5"/>
      <c r="L50" s="5"/>
      <c r="M50" s="5"/>
      <c r="N50" s="5"/>
      <c r="O50" s="5"/>
      <c r="P50" s="5"/>
      <c r="Q50" s="5"/>
      <c r="R50" s="7"/>
      <c r="S50" s="7"/>
      <c r="T50" s="7"/>
    </row>
    <row r="51" spans="2:20" ht="15.75" thickBot="1" x14ac:dyDescent="0.3">
      <c r="B51" s="77" t="s">
        <v>8</v>
      </c>
      <c r="C51" s="37" t="s">
        <v>151</v>
      </c>
      <c r="D51" s="18" t="s">
        <v>148</v>
      </c>
      <c r="E51" s="66" t="s">
        <v>63</v>
      </c>
      <c r="F51" s="20" t="s">
        <v>24</v>
      </c>
      <c r="G51" s="21">
        <v>3</v>
      </c>
      <c r="H51" s="72" t="s">
        <v>160</v>
      </c>
      <c r="I51" s="5"/>
      <c r="J51" s="5"/>
      <c r="K51" s="5"/>
      <c r="L51" s="5"/>
      <c r="M51" s="5"/>
      <c r="N51" s="5"/>
      <c r="O51" s="5"/>
      <c r="P51" s="5"/>
      <c r="Q51" s="5"/>
      <c r="R51" s="7"/>
      <c r="S51" s="7"/>
      <c r="T51" s="7"/>
    </row>
    <row r="52" spans="2:20" ht="15.75" thickBot="1" x14ac:dyDescent="0.3">
      <c r="B52" s="77" t="s">
        <v>8</v>
      </c>
      <c r="C52" s="89" t="s">
        <v>152</v>
      </c>
      <c r="D52" s="18" t="s">
        <v>148</v>
      </c>
      <c r="E52" s="66" t="s">
        <v>63</v>
      </c>
      <c r="F52" s="20" t="s">
        <v>24</v>
      </c>
      <c r="G52" s="21">
        <v>3</v>
      </c>
      <c r="H52" s="72" t="s">
        <v>160</v>
      </c>
      <c r="I52" s="5"/>
      <c r="J52" s="5"/>
      <c r="K52" s="5"/>
      <c r="L52" s="5"/>
      <c r="M52" s="5"/>
      <c r="N52" s="5"/>
      <c r="O52" s="5"/>
      <c r="P52" s="5"/>
      <c r="Q52" s="5"/>
      <c r="R52" s="7"/>
      <c r="S52" s="7"/>
      <c r="T52" s="7"/>
    </row>
    <row r="53" spans="2:20" ht="15.75" thickBot="1" x14ac:dyDescent="0.3">
      <c r="B53" s="77" t="s">
        <v>8</v>
      </c>
      <c r="C53" s="89" t="s">
        <v>153</v>
      </c>
      <c r="D53" s="18" t="s">
        <v>154</v>
      </c>
      <c r="E53" s="66" t="s">
        <v>63</v>
      </c>
      <c r="F53" s="20" t="s">
        <v>24</v>
      </c>
      <c r="G53" s="21">
        <v>3</v>
      </c>
      <c r="H53" s="72" t="s">
        <v>160</v>
      </c>
      <c r="I53" s="5"/>
      <c r="J53" s="5"/>
      <c r="K53" s="5"/>
      <c r="L53" s="5"/>
      <c r="M53" s="5"/>
      <c r="N53" s="5"/>
      <c r="O53" s="5"/>
      <c r="P53" s="5"/>
      <c r="Q53" s="5"/>
      <c r="R53" s="7"/>
      <c r="S53" s="7"/>
      <c r="T53" s="7"/>
    </row>
    <row r="54" spans="2:20" ht="15.75" thickBot="1" x14ac:dyDescent="0.3">
      <c r="B54" s="77" t="s">
        <v>8</v>
      </c>
      <c r="C54" s="37" t="s">
        <v>155</v>
      </c>
      <c r="D54" s="18" t="s">
        <v>148</v>
      </c>
      <c r="E54" s="66" t="s">
        <v>63</v>
      </c>
      <c r="F54" s="20" t="s">
        <v>24</v>
      </c>
      <c r="G54" s="21">
        <v>3</v>
      </c>
      <c r="H54" s="72" t="s">
        <v>160</v>
      </c>
      <c r="I54" s="5"/>
      <c r="J54" s="5"/>
      <c r="K54" s="5"/>
      <c r="L54" s="5"/>
      <c r="M54" s="5"/>
      <c r="N54" s="5"/>
      <c r="O54" s="5"/>
      <c r="P54" s="5"/>
      <c r="Q54" s="5"/>
      <c r="R54" s="7"/>
      <c r="S54" s="7"/>
      <c r="T54" s="7"/>
    </row>
    <row r="55" spans="2:20" ht="15.75" thickBot="1" x14ac:dyDescent="0.3">
      <c r="B55" s="77" t="s">
        <v>8</v>
      </c>
      <c r="C55" s="37" t="s">
        <v>171</v>
      </c>
      <c r="D55" s="18">
        <v>6</v>
      </c>
      <c r="E55" s="66">
        <v>8</v>
      </c>
      <c r="F55" s="20" t="s">
        <v>23</v>
      </c>
      <c r="G55" s="21">
        <v>5</v>
      </c>
      <c r="H55" s="72" t="s">
        <v>35</v>
      </c>
      <c r="I55" s="5"/>
      <c r="J55" s="5"/>
      <c r="K55" s="5"/>
      <c r="L55" s="5"/>
      <c r="M55" s="5"/>
      <c r="N55" s="5"/>
      <c r="O55" s="5"/>
      <c r="P55" s="5"/>
      <c r="Q55" s="5"/>
      <c r="R55" s="7"/>
      <c r="S55" s="7"/>
      <c r="T55" s="7"/>
    </row>
    <row r="56" spans="2:20" ht="15.75" thickBot="1" x14ac:dyDescent="0.3">
      <c r="B56" s="77" t="s">
        <v>8</v>
      </c>
      <c r="C56" s="37" t="s">
        <v>172</v>
      </c>
      <c r="D56" s="18">
        <v>6</v>
      </c>
      <c r="E56" s="66">
        <v>3</v>
      </c>
      <c r="F56" s="20" t="s">
        <v>23</v>
      </c>
      <c r="G56" s="21">
        <v>5</v>
      </c>
      <c r="H56" s="72" t="s">
        <v>35</v>
      </c>
      <c r="I56" s="5"/>
      <c r="J56" s="5"/>
      <c r="K56" s="5"/>
      <c r="L56" s="5"/>
      <c r="M56" s="5"/>
      <c r="N56" s="5"/>
      <c r="O56" s="5"/>
      <c r="P56" s="5"/>
      <c r="Q56" s="5"/>
      <c r="R56" s="7"/>
      <c r="S56" s="7"/>
      <c r="T56" s="7"/>
    </row>
    <row r="57" spans="2:20" ht="15.75" thickBot="1" x14ac:dyDescent="0.3">
      <c r="B57" s="77" t="s">
        <v>8</v>
      </c>
      <c r="C57" s="37" t="s">
        <v>173</v>
      </c>
      <c r="D57" s="18">
        <v>10</v>
      </c>
      <c r="E57" s="66">
        <v>6.5</v>
      </c>
      <c r="F57" s="20" t="s">
        <v>23</v>
      </c>
      <c r="G57" s="21">
        <v>5</v>
      </c>
      <c r="H57" s="72" t="s">
        <v>35</v>
      </c>
      <c r="I57" s="5"/>
      <c r="J57" s="5"/>
      <c r="K57" s="5"/>
      <c r="L57" s="5"/>
      <c r="M57" s="5"/>
      <c r="N57" s="5"/>
      <c r="O57" s="5"/>
      <c r="P57" s="5"/>
      <c r="Q57" s="5"/>
      <c r="R57" s="7"/>
      <c r="S57" s="7"/>
      <c r="T57" s="7"/>
    </row>
    <row r="58" spans="2:20" ht="15.75" thickBot="1" x14ac:dyDescent="0.3">
      <c r="B58" s="77" t="s">
        <v>8</v>
      </c>
      <c r="C58" s="37" t="s">
        <v>174</v>
      </c>
      <c r="D58" s="18">
        <v>6</v>
      </c>
      <c r="E58" s="66">
        <v>12</v>
      </c>
      <c r="F58" s="20" t="s">
        <v>23</v>
      </c>
      <c r="G58" s="21">
        <v>5</v>
      </c>
      <c r="H58" s="72" t="s">
        <v>35</v>
      </c>
      <c r="I58" s="5"/>
      <c r="J58" s="5"/>
      <c r="K58" s="5"/>
      <c r="L58" s="5"/>
      <c r="M58" s="5"/>
      <c r="N58" s="5"/>
      <c r="O58" s="5"/>
      <c r="P58" s="5"/>
      <c r="Q58" s="5"/>
      <c r="R58" s="7"/>
      <c r="S58" s="7"/>
      <c r="T58" s="7"/>
    </row>
    <row r="59" spans="2:20" ht="15.75" thickBot="1" x14ac:dyDescent="0.3">
      <c r="B59" s="77" t="s">
        <v>8</v>
      </c>
      <c r="C59" s="37" t="s">
        <v>175</v>
      </c>
      <c r="D59" s="18">
        <v>2</v>
      </c>
      <c r="E59" s="66">
        <v>15</v>
      </c>
      <c r="F59" s="20" t="s">
        <v>23</v>
      </c>
      <c r="G59" s="21">
        <v>5</v>
      </c>
      <c r="H59" s="72" t="s">
        <v>35</v>
      </c>
      <c r="I59" s="5"/>
      <c r="J59" s="5"/>
      <c r="K59" s="5"/>
      <c r="L59" s="5"/>
      <c r="M59" s="5"/>
      <c r="N59" s="5"/>
      <c r="O59" s="5"/>
      <c r="P59" s="5"/>
      <c r="Q59" s="5"/>
      <c r="R59" s="7"/>
      <c r="S59" s="7"/>
      <c r="T59" s="7"/>
    </row>
    <row r="60" spans="2:20" ht="15.75" thickBot="1" x14ac:dyDescent="0.3">
      <c r="B60" s="77" t="s">
        <v>8</v>
      </c>
      <c r="C60" s="37" t="s">
        <v>176</v>
      </c>
      <c r="D60" s="18">
        <v>4</v>
      </c>
      <c r="E60" s="66">
        <v>17</v>
      </c>
      <c r="F60" s="20" t="s">
        <v>23</v>
      </c>
      <c r="G60" s="21">
        <v>5</v>
      </c>
      <c r="H60" s="72" t="s">
        <v>35</v>
      </c>
      <c r="I60" s="5"/>
      <c r="J60" s="5"/>
      <c r="K60" s="5"/>
      <c r="L60" s="5"/>
      <c r="M60" s="5"/>
      <c r="N60" s="5"/>
      <c r="O60" s="5"/>
      <c r="P60" s="5"/>
      <c r="Q60" s="5"/>
      <c r="R60" s="7"/>
      <c r="S60" s="7"/>
      <c r="T60" s="7"/>
    </row>
    <row r="61" spans="2:20" ht="15.75" thickBot="1" x14ac:dyDescent="0.3">
      <c r="B61" s="77" t="s">
        <v>8</v>
      </c>
      <c r="C61" s="37" t="s">
        <v>177</v>
      </c>
      <c r="D61" s="18">
        <v>2</v>
      </c>
      <c r="E61" s="66">
        <v>45</v>
      </c>
      <c r="F61" s="20" t="s">
        <v>23</v>
      </c>
      <c r="G61" s="21">
        <v>5</v>
      </c>
      <c r="H61" s="72" t="s">
        <v>35</v>
      </c>
      <c r="I61" s="5"/>
      <c r="J61" s="5"/>
      <c r="K61" s="5"/>
      <c r="L61" s="5"/>
      <c r="M61" s="5"/>
      <c r="N61" s="5"/>
      <c r="O61" s="5"/>
      <c r="P61" s="5"/>
      <c r="Q61" s="5"/>
      <c r="R61" s="7"/>
      <c r="S61" s="7"/>
      <c r="T61" s="7"/>
    </row>
    <row r="62" spans="2:20" ht="15.75" thickBot="1" x14ac:dyDescent="0.3">
      <c r="B62" s="77" t="s">
        <v>8</v>
      </c>
      <c r="C62" s="37" t="s">
        <v>178</v>
      </c>
      <c r="D62" s="18">
        <v>500</v>
      </c>
      <c r="E62" s="66">
        <v>0.06</v>
      </c>
      <c r="F62" s="20" t="s">
        <v>23</v>
      </c>
      <c r="G62" s="21">
        <v>5</v>
      </c>
      <c r="H62" s="72" t="s">
        <v>35</v>
      </c>
      <c r="I62" s="5"/>
      <c r="J62" s="5"/>
      <c r="K62" s="5"/>
      <c r="L62" s="5"/>
      <c r="M62" s="5"/>
      <c r="N62" s="5"/>
      <c r="O62" s="5"/>
      <c r="P62" s="5"/>
      <c r="Q62" s="5"/>
      <c r="R62" s="7"/>
      <c r="S62" s="7"/>
      <c r="T62" s="7"/>
    </row>
    <row r="63" spans="2:20" ht="15.75" thickBot="1" x14ac:dyDescent="0.3">
      <c r="B63" s="77" t="s">
        <v>8</v>
      </c>
      <c r="C63" s="37" t="s">
        <v>179</v>
      </c>
      <c r="D63" s="18">
        <v>500</v>
      </c>
      <c r="E63" s="66">
        <v>0.06</v>
      </c>
      <c r="F63" s="20" t="s">
        <v>23</v>
      </c>
      <c r="G63" s="21">
        <v>5</v>
      </c>
      <c r="H63" s="72" t="s">
        <v>35</v>
      </c>
      <c r="I63" s="5"/>
      <c r="J63" s="5"/>
      <c r="K63" s="5"/>
      <c r="L63" s="5"/>
      <c r="M63" s="5"/>
      <c r="N63" s="5"/>
      <c r="O63" s="5"/>
      <c r="P63" s="5"/>
      <c r="Q63" s="5"/>
      <c r="R63" s="7"/>
      <c r="S63" s="7"/>
      <c r="T63" s="7"/>
    </row>
    <row r="64" spans="2:20" ht="15.75" thickBot="1" x14ac:dyDescent="0.3">
      <c r="B64" s="77" t="s">
        <v>8</v>
      </c>
      <c r="C64" s="37" t="s">
        <v>180</v>
      </c>
      <c r="D64" s="18">
        <v>1000</v>
      </c>
      <c r="E64" s="66">
        <v>0.04</v>
      </c>
      <c r="F64" s="20" t="s">
        <v>23</v>
      </c>
      <c r="G64" s="21">
        <v>5</v>
      </c>
      <c r="H64" s="72" t="s">
        <v>35</v>
      </c>
      <c r="I64" s="5"/>
      <c r="J64" s="5"/>
      <c r="K64" s="5"/>
      <c r="L64" s="5"/>
      <c r="M64" s="5"/>
      <c r="N64" s="5"/>
      <c r="O64" s="5"/>
      <c r="P64" s="5"/>
      <c r="Q64" s="5"/>
      <c r="R64" s="7"/>
      <c r="S64" s="7"/>
      <c r="T64" s="7"/>
    </row>
    <row r="65" spans="2:20" ht="15.75" thickBot="1" x14ac:dyDescent="0.3">
      <c r="B65" s="77" t="s">
        <v>8</v>
      </c>
      <c r="C65" s="37" t="s">
        <v>181</v>
      </c>
      <c r="D65" s="18">
        <v>2</v>
      </c>
      <c r="E65" s="66">
        <v>30</v>
      </c>
      <c r="F65" s="20" t="s">
        <v>23</v>
      </c>
      <c r="G65" s="21">
        <v>5</v>
      </c>
      <c r="H65" s="72" t="s">
        <v>35</v>
      </c>
      <c r="I65" s="5"/>
      <c r="J65" s="5"/>
      <c r="K65" s="5"/>
      <c r="L65" s="5"/>
      <c r="M65" s="5"/>
      <c r="N65" s="5"/>
      <c r="O65" s="5"/>
      <c r="P65" s="5"/>
      <c r="Q65" s="5"/>
      <c r="R65" s="7"/>
      <c r="S65" s="7"/>
      <c r="T65" s="7"/>
    </row>
    <row r="66" spans="2:20" ht="15.75" thickBot="1" x14ac:dyDescent="0.3">
      <c r="B66" s="77" t="s">
        <v>8</v>
      </c>
      <c r="C66" s="37" t="s">
        <v>182</v>
      </c>
      <c r="D66" s="18">
        <v>1</v>
      </c>
      <c r="E66" s="66">
        <v>180</v>
      </c>
      <c r="F66" s="20" t="s">
        <v>23</v>
      </c>
      <c r="G66" s="21">
        <v>5</v>
      </c>
      <c r="H66" s="72" t="s">
        <v>35</v>
      </c>
      <c r="I66" s="5"/>
      <c r="J66" s="5"/>
      <c r="K66" s="5"/>
      <c r="L66" s="5"/>
      <c r="M66" s="5"/>
      <c r="N66" s="5"/>
      <c r="O66" s="5"/>
      <c r="P66" s="5"/>
      <c r="Q66" s="5"/>
      <c r="R66" s="7"/>
      <c r="S66" s="7"/>
      <c r="T66" s="7"/>
    </row>
    <row r="67" spans="2:20" ht="15.75" thickBot="1" x14ac:dyDescent="0.3">
      <c r="B67" s="77" t="s">
        <v>8</v>
      </c>
      <c r="C67" s="37" t="s">
        <v>183</v>
      </c>
      <c r="D67" s="18">
        <v>2</v>
      </c>
      <c r="E67" s="66">
        <v>75</v>
      </c>
      <c r="F67" s="20" t="s">
        <v>23</v>
      </c>
      <c r="G67" s="21">
        <v>5</v>
      </c>
      <c r="H67" s="72" t="s">
        <v>35</v>
      </c>
      <c r="I67" s="5"/>
      <c r="J67" s="5"/>
      <c r="K67" s="5"/>
      <c r="L67" s="5"/>
      <c r="M67" s="5"/>
      <c r="N67" s="5"/>
      <c r="O67" s="5"/>
      <c r="P67" s="5"/>
      <c r="Q67" s="5"/>
      <c r="R67" s="7"/>
      <c r="S67" s="7"/>
      <c r="T67" s="7"/>
    </row>
    <row r="68" spans="2:20" ht="15.75" thickBot="1" x14ac:dyDescent="0.3">
      <c r="B68" s="77" t="s">
        <v>8</v>
      </c>
      <c r="C68" s="37" t="s">
        <v>184</v>
      </c>
      <c r="D68" s="18">
        <v>1</v>
      </c>
      <c r="E68" s="66">
        <v>200</v>
      </c>
      <c r="F68" s="20" t="s">
        <v>23</v>
      </c>
      <c r="G68" s="21">
        <v>5</v>
      </c>
      <c r="H68" s="72" t="s">
        <v>35</v>
      </c>
      <c r="I68" s="5"/>
      <c r="J68" s="5"/>
      <c r="K68" s="5"/>
      <c r="L68" s="5"/>
      <c r="M68" s="5"/>
      <c r="N68" s="5"/>
      <c r="O68" s="5"/>
      <c r="P68" s="5"/>
      <c r="Q68" s="5"/>
      <c r="R68" s="7"/>
      <c r="S68" s="7"/>
      <c r="T68" s="7"/>
    </row>
    <row r="69" spans="2:20" ht="15.75" thickBot="1" x14ac:dyDescent="0.3">
      <c r="B69" s="77" t="s">
        <v>8</v>
      </c>
      <c r="C69" s="37" t="s">
        <v>185</v>
      </c>
      <c r="D69" s="18">
        <v>3</v>
      </c>
      <c r="E69" s="66">
        <v>95</v>
      </c>
      <c r="F69" s="20" t="s">
        <v>23</v>
      </c>
      <c r="G69" s="21">
        <v>5</v>
      </c>
      <c r="H69" s="72" t="s">
        <v>35</v>
      </c>
      <c r="I69" s="5"/>
      <c r="J69" s="5"/>
      <c r="K69" s="5"/>
      <c r="L69" s="5"/>
      <c r="M69" s="5"/>
      <c r="N69" s="5"/>
      <c r="O69" s="5"/>
      <c r="P69" s="5"/>
      <c r="Q69" s="5"/>
      <c r="R69" s="7"/>
      <c r="S69" s="7"/>
      <c r="T69" s="7"/>
    </row>
    <row r="70" spans="2:20" ht="15.75" thickBot="1" x14ac:dyDescent="0.3">
      <c r="B70" s="77" t="s">
        <v>8</v>
      </c>
      <c r="C70" s="37" t="s">
        <v>186</v>
      </c>
      <c r="D70" s="18">
        <v>5000</v>
      </c>
      <c r="E70" s="66">
        <v>0.02</v>
      </c>
      <c r="F70" s="20" t="s">
        <v>23</v>
      </c>
      <c r="G70" s="21">
        <v>5</v>
      </c>
      <c r="H70" s="72" t="s">
        <v>35</v>
      </c>
      <c r="I70" s="5"/>
      <c r="J70" s="5"/>
      <c r="K70" s="5"/>
      <c r="L70" s="5"/>
      <c r="M70" s="5"/>
      <c r="N70" s="5"/>
      <c r="O70" s="5"/>
      <c r="P70" s="5"/>
      <c r="Q70" s="5"/>
      <c r="R70" s="7"/>
      <c r="S70" s="7"/>
      <c r="T70" s="7"/>
    </row>
    <row r="71" spans="2:20" ht="15.75" thickBot="1" x14ac:dyDescent="0.3">
      <c r="B71" s="77" t="s">
        <v>8</v>
      </c>
      <c r="C71" s="37" t="s">
        <v>187</v>
      </c>
      <c r="D71" s="18">
        <v>5000</v>
      </c>
      <c r="E71" s="66">
        <v>0.01</v>
      </c>
      <c r="F71" s="20" t="s">
        <v>23</v>
      </c>
      <c r="G71" s="21">
        <v>5</v>
      </c>
      <c r="H71" s="72" t="s">
        <v>35</v>
      </c>
      <c r="I71" s="5"/>
      <c r="J71" s="5"/>
      <c r="K71" s="5"/>
      <c r="L71" s="5"/>
      <c r="M71" s="5"/>
      <c r="N71" s="5"/>
      <c r="O71" s="5"/>
      <c r="P71" s="5"/>
      <c r="Q71" s="5"/>
      <c r="R71" s="7"/>
      <c r="S71" s="7"/>
      <c r="T71" s="7"/>
    </row>
    <row r="72" spans="2:20" ht="15.75" thickBot="1" x14ac:dyDescent="0.3">
      <c r="B72" s="77" t="s">
        <v>8</v>
      </c>
      <c r="C72" s="37" t="s">
        <v>188</v>
      </c>
      <c r="D72" s="18">
        <v>200</v>
      </c>
      <c r="E72" s="66">
        <v>0.27500000000000002</v>
      </c>
      <c r="F72" s="20" t="s">
        <v>23</v>
      </c>
      <c r="G72" s="21">
        <v>5</v>
      </c>
      <c r="H72" s="72" t="s">
        <v>35</v>
      </c>
      <c r="I72" s="5"/>
      <c r="J72" s="5"/>
      <c r="K72" s="5"/>
      <c r="L72" s="5"/>
      <c r="M72" s="5"/>
      <c r="N72" s="5"/>
      <c r="O72" s="5"/>
      <c r="P72" s="5"/>
      <c r="Q72" s="5"/>
      <c r="R72" s="7"/>
      <c r="S72" s="7"/>
      <c r="T72" s="7"/>
    </row>
    <row r="73" spans="2:20" ht="15.75" thickBot="1" x14ac:dyDescent="0.3">
      <c r="B73" s="77" t="s">
        <v>8</v>
      </c>
      <c r="C73" s="37" t="s">
        <v>189</v>
      </c>
      <c r="D73" s="18">
        <v>3</v>
      </c>
      <c r="E73" s="66">
        <v>3</v>
      </c>
      <c r="F73" s="20" t="s">
        <v>23</v>
      </c>
      <c r="G73" s="21">
        <v>5</v>
      </c>
      <c r="H73" s="72" t="s">
        <v>35</v>
      </c>
      <c r="I73" s="5"/>
      <c r="J73" s="5"/>
      <c r="K73" s="5"/>
      <c r="L73" s="5"/>
      <c r="M73" s="5"/>
      <c r="N73" s="5"/>
      <c r="O73" s="5"/>
      <c r="P73" s="5"/>
      <c r="Q73" s="5"/>
      <c r="R73" s="7"/>
      <c r="S73" s="7"/>
      <c r="T73" s="7"/>
    </row>
    <row r="74" spans="2:20" ht="15.75" thickBot="1" x14ac:dyDescent="0.3">
      <c r="B74" s="77" t="s">
        <v>8</v>
      </c>
      <c r="C74" s="37" t="s">
        <v>190</v>
      </c>
      <c r="D74" s="18">
        <v>1</v>
      </c>
      <c r="E74" s="66">
        <v>1.5</v>
      </c>
      <c r="F74" s="20" t="s">
        <v>23</v>
      </c>
      <c r="G74" s="21">
        <v>5</v>
      </c>
      <c r="H74" s="72" t="s">
        <v>35</v>
      </c>
      <c r="I74" s="5"/>
      <c r="J74" s="5"/>
      <c r="K74" s="5"/>
      <c r="L74" s="5"/>
      <c r="M74" s="5"/>
      <c r="N74" s="5"/>
      <c r="O74" s="5"/>
      <c r="P74" s="5"/>
      <c r="Q74" s="5"/>
      <c r="R74" s="7"/>
      <c r="S74" s="7"/>
      <c r="T74" s="7"/>
    </row>
    <row r="75" spans="2:20" ht="15.75" thickBot="1" x14ac:dyDescent="0.3">
      <c r="B75" s="77" t="s">
        <v>8</v>
      </c>
      <c r="C75" s="37" t="s">
        <v>191</v>
      </c>
      <c r="D75" s="18">
        <v>30</v>
      </c>
      <c r="E75" s="66">
        <v>45</v>
      </c>
      <c r="F75" s="20" t="s">
        <v>23</v>
      </c>
      <c r="G75" s="21">
        <v>5</v>
      </c>
      <c r="H75" s="72" t="s">
        <v>35</v>
      </c>
      <c r="I75" s="5"/>
      <c r="J75" s="5"/>
      <c r="K75" s="5"/>
      <c r="L75" s="5"/>
      <c r="M75" s="5"/>
      <c r="N75" s="5"/>
      <c r="O75" s="5"/>
      <c r="P75" s="5"/>
      <c r="Q75" s="5"/>
      <c r="R75" s="7"/>
      <c r="S75" s="7"/>
      <c r="T75" s="7"/>
    </row>
    <row r="76" spans="2:20" ht="15.75" thickBot="1" x14ac:dyDescent="0.3">
      <c r="B76" s="77" t="s">
        <v>8</v>
      </c>
      <c r="C76" s="37" t="s">
        <v>192</v>
      </c>
      <c r="D76" s="18">
        <v>1500</v>
      </c>
      <c r="E76" s="66">
        <v>15</v>
      </c>
      <c r="F76" s="20" t="s">
        <v>23</v>
      </c>
      <c r="G76" s="21">
        <v>5</v>
      </c>
      <c r="H76" s="72" t="s">
        <v>35</v>
      </c>
      <c r="I76" s="5"/>
      <c r="J76" s="5"/>
      <c r="K76" s="5"/>
      <c r="L76" s="5"/>
      <c r="M76" s="5"/>
      <c r="N76" s="5"/>
      <c r="O76" s="5"/>
      <c r="P76" s="5"/>
      <c r="Q76" s="5"/>
      <c r="R76" s="7"/>
      <c r="S76" s="7"/>
      <c r="T76" s="7"/>
    </row>
    <row r="77" spans="2:20" ht="15.75" thickBot="1" x14ac:dyDescent="0.3">
      <c r="B77" s="77" t="s">
        <v>8</v>
      </c>
      <c r="C77" s="37" t="s">
        <v>193</v>
      </c>
      <c r="D77" s="18">
        <v>3</v>
      </c>
      <c r="E77" s="66">
        <v>10</v>
      </c>
      <c r="F77" s="20" t="s">
        <v>23</v>
      </c>
      <c r="G77" s="21">
        <v>5</v>
      </c>
      <c r="H77" s="72" t="s">
        <v>35</v>
      </c>
      <c r="I77" s="5"/>
      <c r="J77" s="5"/>
      <c r="K77" s="5"/>
      <c r="L77" s="5"/>
      <c r="M77" s="5"/>
      <c r="N77" s="5"/>
      <c r="O77" s="5"/>
      <c r="P77" s="5"/>
      <c r="Q77" s="5"/>
      <c r="R77" s="7"/>
      <c r="S77" s="7"/>
      <c r="T77" s="7"/>
    </row>
    <row r="78" spans="2:20" ht="15.75" thickBot="1" x14ac:dyDescent="0.3">
      <c r="B78" s="77" t="s">
        <v>8</v>
      </c>
      <c r="C78" s="37" t="s">
        <v>194</v>
      </c>
      <c r="D78" s="18">
        <v>1</v>
      </c>
      <c r="E78" s="66">
        <v>35</v>
      </c>
      <c r="F78" s="20" t="s">
        <v>23</v>
      </c>
      <c r="G78" s="21">
        <v>5</v>
      </c>
      <c r="H78" s="72" t="s">
        <v>35</v>
      </c>
      <c r="I78" s="5"/>
      <c r="J78" s="5"/>
      <c r="K78" s="5"/>
      <c r="L78" s="5"/>
      <c r="M78" s="5"/>
      <c r="N78" s="5"/>
      <c r="O78" s="5"/>
      <c r="P78" s="5"/>
      <c r="Q78" s="5"/>
      <c r="R78" s="7"/>
      <c r="S78" s="7"/>
      <c r="T78" s="7"/>
    </row>
    <row r="79" spans="2:20" ht="15.75" thickBot="1" x14ac:dyDescent="0.3">
      <c r="B79" s="77" t="s">
        <v>8</v>
      </c>
      <c r="C79" s="37" t="s">
        <v>195</v>
      </c>
      <c r="D79" s="18">
        <v>2</v>
      </c>
      <c r="E79" s="66">
        <v>25</v>
      </c>
      <c r="F79" s="20" t="s">
        <v>23</v>
      </c>
      <c r="G79" s="21">
        <v>5</v>
      </c>
      <c r="H79" s="72" t="s">
        <v>35</v>
      </c>
      <c r="I79" s="5"/>
      <c r="J79" s="5"/>
      <c r="K79" s="5"/>
      <c r="L79" s="5"/>
      <c r="M79" s="5"/>
      <c r="N79" s="5"/>
      <c r="O79" s="5"/>
      <c r="P79" s="5"/>
      <c r="Q79" s="5"/>
      <c r="R79" s="7"/>
      <c r="S79" s="7"/>
      <c r="T79" s="7"/>
    </row>
    <row r="80" spans="2:20" ht="15.75" thickBot="1" x14ac:dyDescent="0.3">
      <c r="B80" s="77" t="s">
        <v>8</v>
      </c>
      <c r="C80" s="37" t="s">
        <v>196</v>
      </c>
      <c r="D80" s="18">
        <v>30</v>
      </c>
      <c r="E80" s="66">
        <v>7</v>
      </c>
      <c r="F80" s="20" t="s">
        <v>23</v>
      </c>
      <c r="G80" s="21">
        <v>5</v>
      </c>
      <c r="H80" s="72" t="s">
        <v>35</v>
      </c>
      <c r="I80" s="5"/>
      <c r="J80" s="5"/>
      <c r="K80" s="5"/>
      <c r="L80" s="5"/>
      <c r="M80" s="5"/>
      <c r="N80" s="5"/>
      <c r="O80" s="5"/>
      <c r="P80" s="5"/>
      <c r="Q80" s="5"/>
      <c r="R80" s="7"/>
      <c r="S80" s="7"/>
      <c r="T80" s="7"/>
    </row>
    <row r="81" spans="2:20" ht="15.75" thickBot="1" x14ac:dyDescent="0.3">
      <c r="B81" s="77" t="s">
        <v>8</v>
      </c>
      <c r="C81" s="37" t="s">
        <v>197</v>
      </c>
      <c r="D81" s="18">
        <v>1</v>
      </c>
      <c r="E81" s="66">
        <v>48</v>
      </c>
      <c r="F81" s="20" t="s">
        <v>23</v>
      </c>
      <c r="G81" s="21">
        <v>5</v>
      </c>
      <c r="H81" s="72" t="s">
        <v>35</v>
      </c>
      <c r="I81" s="5"/>
      <c r="J81" s="5"/>
      <c r="K81" s="5"/>
      <c r="L81" s="5"/>
      <c r="M81" s="5"/>
      <c r="N81" s="5"/>
      <c r="O81" s="5"/>
      <c r="P81" s="5"/>
      <c r="Q81" s="5"/>
      <c r="R81" s="7"/>
      <c r="S81" s="7"/>
      <c r="T81" s="7"/>
    </row>
    <row r="82" spans="2:20" ht="15.75" thickBot="1" x14ac:dyDescent="0.3">
      <c r="B82" s="77" t="s">
        <v>8</v>
      </c>
      <c r="C82" s="37" t="s">
        <v>198</v>
      </c>
      <c r="D82" s="18">
        <v>1</v>
      </c>
      <c r="E82" s="66">
        <v>600</v>
      </c>
      <c r="F82" s="20" t="s">
        <v>23</v>
      </c>
      <c r="G82" s="21">
        <v>5</v>
      </c>
      <c r="H82" s="72" t="s">
        <v>35</v>
      </c>
      <c r="I82" s="5"/>
      <c r="J82" s="5"/>
      <c r="K82" s="5"/>
      <c r="L82" s="5"/>
      <c r="M82" s="5"/>
      <c r="N82" s="5"/>
      <c r="O82" s="5"/>
      <c r="P82" s="5"/>
      <c r="Q82" s="5"/>
      <c r="R82" s="7"/>
      <c r="S82" s="7"/>
      <c r="T82" s="7"/>
    </row>
    <row r="83" spans="2:20" ht="15.75" thickBot="1" x14ac:dyDescent="0.3">
      <c r="B83" s="77" t="s">
        <v>8</v>
      </c>
      <c r="C83" s="37" t="s">
        <v>199</v>
      </c>
      <c r="D83" s="18">
        <v>1</v>
      </c>
      <c r="E83" s="66">
        <v>40</v>
      </c>
      <c r="F83" s="20" t="s">
        <v>23</v>
      </c>
      <c r="G83" s="21">
        <v>5</v>
      </c>
      <c r="H83" s="72" t="s">
        <v>35</v>
      </c>
      <c r="I83" s="5"/>
      <c r="J83" s="5"/>
      <c r="K83" s="5"/>
      <c r="L83" s="5"/>
      <c r="M83" s="5"/>
      <c r="N83" s="5"/>
      <c r="O83" s="5"/>
      <c r="P83" s="5"/>
      <c r="Q83" s="5"/>
      <c r="R83" s="7"/>
      <c r="S83" s="7"/>
      <c r="T83" s="7"/>
    </row>
    <row r="84" spans="2:20" ht="15.75" thickBot="1" x14ac:dyDescent="0.3">
      <c r="B84" s="77" t="s">
        <v>8</v>
      </c>
      <c r="C84" s="37" t="s">
        <v>200</v>
      </c>
      <c r="D84" s="18">
        <v>5</v>
      </c>
      <c r="E84" s="66">
        <v>30</v>
      </c>
      <c r="F84" s="20" t="s">
        <v>22</v>
      </c>
      <c r="G84" s="21">
        <v>4</v>
      </c>
      <c r="H84" s="72" t="s">
        <v>35</v>
      </c>
      <c r="I84" s="5"/>
      <c r="J84" s="5"/>
      <c r="K84" s="5"/>
      <c r="L84" s="5"/>
      <c r="M84" s="5"/>
      <c r="N84" s="5"/>
      <c r="O84" s="5"/>
      <c r="P84" s="5"/>
      <c r="Q84" s="5"/>
      <c r="R84" s="7"/>
      <c r="S84" s="7"/>
      <c r="T84" s="7"/>
    </row>
    <row r="85" spans="2:20" ht="15.75" thickBot="1" x14ac:dyDescent="0.3">
      <c r="B85" s="77" t="s">
        <v>8</v>
      </c>
      <c r="C85" s="37" t="s">
        <v>201</v>
      </c>
      <c r="D85" s="18">
        <v>2</v>
      </c>
      <c r="E85" s="66">
        <v>15</v>
      </c>
      <c r="F85" s="20" t="s">
        <v>23</v>
      </c>
      <c r="G85" s="21">
        <v>5</v>
      </c>
      <c r="H85" s="72" t="s">
        <v>35</v>
      </c>
      <c r="I85" s="5"/>
      <c r="J85" s="5"/>
      <c r="K85" s="5"/>
      <c r="L85" s="5"/>
      <c r="M85" s="5"/>
      <c r="N85" s="5"/>
      <c r="O85" s="5"/>
      <c r="P85" s="5"/>
      <c r="Q85" s="5"/>
      <c r="R85" s="7"/>
      <c r="S85" s="7"/>
      <c r="T85" s="7"/>
    </row>
    <row r="86" spans="2:20" ht="15.75" thickBot="1" x14ac:dyDescent="0.3">
      <c r="B86" s="77" t="s">
        <v>8</v>
      </c>
      <c r="C86" s="37" t="s">
        <v>202</v>
      </c>
      <c r="D86" s="18">
        <v>20</v>
      </c>
      <c r="E86" s="66"/>
      <c r="F86" s="20" t="s">
        <v>22</v>
      </c>
      <c r="G86" s="21">
        <v>4</v>
      </c>
      <c r="H86" s="72" t="s">
        <v>35</v>
      </c>
      <c r="I86" s="5"/>
      <c r="J86" s="5"/>
      <c r="K86" s="5"/>
      <c r="L86" s="5"/>
      <c r="M86" s="5"/>
      <c r="N86" s="5"/>
      <c r="O86" s="5"/>
      <c r="P86" s="5"/>
      <c r="Q86" s="5"/>
      <c r="R86" s="7"/>
      <c r="S86" s="7"/>
      <c r="T86" s="7"/>
    </row>
    <row r="87" spans="2:20" ht="15.75" thickBot="1" x14ac:dyDescent="0.3">
      <c r="B87" s="77" t="s">
        <v>8</v>
      </c>
      <c r="C87" s="37" t="s">
        <v>203</v>
      </c>
      <c r="D87" s="18">
        <v>1</v>
      </c>
      <c r="E87" s="66"/>
      <c r="F87" s="20"/>
      <c r="G87" s="21"/>
      <c r="H87" s="72" t="s">
        <v>35</v>
      </c>
      <c r="I87" s="5"/>
      <c r="J87" s="5"/>
      <c r="K87" s="5"/>
      <c r="L87" s="5"/>
      <c r="M87" s="5"/>
      <c r="N87" s="5"/>
      <c r="O87" s="5"/>
      <c r="P87" s="5"/>
      <c r="Q87" s="5"/>
      <c r="R87" s="7"/>
      <c r="S87" s="7"/>
      <c r="T87" s="7"/>
    </row>
    <row r="88" spans="2:20" ht="33.75" customHeight="1" thickBot="1" x14ac:dyDescent="0.3">
      <c r="B88" s="77" t="s">
        <v>8</v>
      </c>
      <c r="C88" s="37" t="s">
        <v>204</v>
      </c>
      <c r="D88" s="18">
        <v>1</v>
      </c>
      <c r="E88" s="66"/>
      <c r="F88" s="20"/>
      <c r="G88" s="21"/>
      <c r="H88" s="72" t="s">
        <v>35</v>
      </c>
      <c r="I88" s="5"/>
      <c r="J88" s="5"/>
      <c r="K88" s="5"/>
      <c r="L88" s="5"/>
      <c r="M88" s="5"/>
      <c r="N88" s="5"/>
      <c r="O88" s="5"/>
      <c r="P88" s="5"/>
      <c r="Q88" s="5"/>
      <c r="R88" s="7"/>
      <c r="S88" s="7"/>
      <c r="T88" s="7"/>
    </row>
    <row r="89" spans="2:20" ht="15.75" thickBot="1" x14ac:dyDescent="0.3">
      <c r="B89" s="77" t="s">
        <v>8</v>
      </c>
      <c r="C89" s="37" t="s">
        <v>205</v>
      </c>
      <c r="D89" s="18">
        <v>1</v>
      </c>
      <c r="E89" s="66"/>
      <c r="F89" s="20"/>
      <c r="G89" s="21"/>
      <c r="H89" s="72" t="s">
        <v>35</v>
      </c>
      <c r="I89" s="5"/>
      <c r="J89" s="5"/>
      <c r="K89" s="5"/>
      <c r="L89" s="5"/>
      <c r="M89" s="5"/>
      <c r="N89" s="5"/>
      <c r="O89" s="5"/>
      <c r="P89" s="5"/>
      <c r="Q89" s="5"/>
      <c r="R89" s="7"/>
      <c r="S89" s="7"/>
      <c r="T89" s="7"/>
    </row>
    <row r="90" spans="2:20" ht="30.75" thickBot="1" x14ac:dyDescent="0.3">
      <c r="B90" s="77" t="s">
        <v>8</v>
      </c>
      <c r="C90" s="37" t="s">
        <v>225</v>
      </c>
      <c r="D90" s="18">
        <v>1</v>
      </c>
      <c r="E90" s="66">
        <v>127</v>
      </c>
      <c r="F90" s="20" t="s">
        <v>23</v>
      </c>
      <c r="G90" s="21">
        <v>1</v>
      </c>
      <c r="H90" s="72" t="s">
        <v>36</v>
      </c>
      <c r="I90" s="5"/>
      <c r="J90" s="5"/>
      <c r="K90" s="5"/>
      <c r="L90" s="5"/>
      <c r="M90" s="5"/>
      <c r="N90" s="5"/>
      <c r="O90" s="5"/>
      <c r="P90" s="5"/>
      <c r="Q90" s="5"/>
      <c r="R90" s="7"/>
      <c r="S90" s="7"/>
      <c r="T90" s="7"/>
    </row>
    <row r="91" spans="2:20" ht="30.75" thickBot="1" x14ac:dyDescent="0.3">
      <c r="B91" s="77" t="s">
        <v>8</v>
      </c>
      <c r="C91" s="37" t="s">
        <v>226</v>
      </c>
      <c r="D91" s="18">
        <v>1</v>
      </c>
      <c r="E91" s="66">
        <v>114</v>
      </c>
      <c r="F91" s="20" t="s">
        <v>23</v>
      </c>
      <c r="G91" s="21">
        <v>1</v>
      </c>
      <c r="H91" s="72" t="s">
        <v>36</v>
      </c>
      <c r="I91" s="5"/>
      <c r="J91" s="5"/>
      <c r="K91" s="5"/>
      <c r="L91" s="5"/>
      <c r="M91" s="5"/>
      <c r="N91" s="5"/>
      <c r="O91" s="5"/>
      <c r="P91" s="5"/>
      <c r="Q91" s="5"/>
      <c r="R91" s="7"/>
      <c r="S91" s="7"/>
      <c r="T91" s="7"/>
    </row>
    <row r="92" spans="2:20" ht="30.75" thickBot="1" x14ac:dyDescent="0.3">
      <c r="B92" s="77" t="s">
        <v>8</v>
      </c>
      <c r="C92" s="37" t="s">
        <v>227</v>
      </c>
      <c r="D92" s="18">
        <v>1</v>
      </c>
      <c r="E92" s="66">
        <v>115</v>
      </c>
      <c r="F92" s="20" t="s">
        <v>23</v>
      </c>
      <c r="G92" s="21">
        <v>1</v>
      </c>
      <c r="H92" s="72" t="s">
        <v>36</v>
      </c>
      <c r="I92" s="5"/>
      <c r="J92" s="5"/>
      <c r="K92" s="5"/>
      <c r="L92" s="5"/>
      <c r="M92" s="5"/>
      <c r="N92" s="5"/>
      <c r="O92" s="5"/>
      <c r="P92" s="5"/>
      <c r="Q92" s="5"/>
      <c r="R92" s="7"/>
      <c r="S92" s="7"/>
      <c r="T92" s="7"/>
    </row>
    <row r="93" spans="2:20" ht="15.75" thickBot="1" x14ac:dyDescent="0.3">
      <c r="B93" s="77" t="s">
        <v>8</v>
      </c>
      <c r="C93" s="37" t="s">
        <v>256</v>
      </c>
      <c r="D93" s="18">
        <v>1</v>
      </c>
      <c r="E93" s="66">
        <v>300</v>
      </c>
      <c r="F93" s="20" t="s">
        <v>23</v>
      </c>
      <c r="G93" s="21">
        <v>1</v>
      </c>
      <c r="H93" s="72" t="s">
        <v>36</v>
      </c>
      <c r="I93" s="5"/>
      <c r="J93" s="5"/>
      <c r="K93" s="5"/>
      <c r="L93" s="5"/>
      <c r="M93" s="5"/>
      <c r="N93" s="5"/>
      <c r="O93" s="5"/>
      <c r="P93" s="5"/>
      <c r="Q93" s="5"/>
      <c r="R93" s="7"/>
      <c r="S93" s="7"/>
      <c r="T93" s="7"/>
    </row>
    <row r="94" spans="2:20" ht="15.75" thickBot="1" x14ac:dyDescent="0.3">
      <c r="B94" s="77" t="s">
        <v>8</v>
      </c>
      <c r="C94" s="37" t="s">
        <v>228</v>
      </c>
      <c r="D94" s="18">
        <v>1</v>
      </c>
      <c r="E94" s="66" t="s">
        <v>229</v>
      </c>
      <c r="F94" s="20" t="s">
        <v>24</v>
      </c>
      <c r="G94" s="21">
        <v>3</v>
      </c>
      <c r="H94" s="72" t="s">
        <v>36</v>
      </c>
      <c r="I94" s="5"/>
      <c r="J94" s="5"/>
      <c r="K94" s="5"/>
      <c r="L94" s="5"/>
      <c r="M94" s="5"/>
      <c r="N94" s="5"/>
      <c r="O94" s="5"/>
      <c r="P94" s="5"/>
      <c r="Q94" s="5"/>
      <c r="R94" s="7"/>
      <c r="S94" s="7"/>
      <c r="T94" s="7"/>
    </row>
    <row r="95" spans="2:20" ht="15.75" thickBot="1" x14ac:dyDescent="0.3">
      <c r="B95" s="77" t="s">
        <v>8</v>
      </c>
      <c r="C95" s="37" t="s">
        <v>230</v>
      </c>
      <c r="D95" s="18">
        <v>1</v>
      </c>
      <c r="E95" s="66" t="s">
        <v>229</v>
      </c>
      <c r="F95" s="20" t="s">
        <v>22</v>
      </c>
      <c r="G95" s="21">
        <v>4</v>
      </c>
      <c r="H95" s="72" t="s">
        <v>36</v>
      </c>
      <c r="I95" s="5"/>
      <c r="J95" s="5"/>
      <c r="K95" s="5"/>
      <c r="L95" s="5"/>
      <c r="M95" s="5"/>
      <c r="N95" s="5"/>
      <c r="O95" s="5"/>
      <c r="P95" s="5"/>
      <c r="Q95" s="5"/>
      <c r="R95" s="7"/>
      <c r="S95" s="7"/>
      <c r="T95" s="7"/>
    </row>
    <row r="96" spans="2:20" ht="15.75" thickBot="1" x14ac:dyDescent="0.3">
      <c r="B96" s="77" t="s">
        <v>8</v>
      </c>
      <c r="C96" s="37" t="s">
        <v>231</v>
      </c>
      <c r="D96" s="18">
        <v>1</v>
      </c>
      <c r="E96" s="66" t="s">
        <v>229</v>
      </c>
      <c r="F96" s="20" t="s">
        <v>23</v>
      </c>
      <c r="G96" s="21">
        <v>4</v>
      </c>
      <c r="H96" s="72" t="s">
        <v>36</v>
      </c>
      <c r="I96" s="5"/>
      <c r="J96" s="5"/>
      <c r="K96" s="5"/>
      <c r="L96" s="5"/>
      <c r="M96" s="5"/>
      <c r="N96" s="5"/>
      <c r="O96" s="5"/>
      <c r="P96" s="5"/>
      <c r="Q96" s="5"/>
      <c r="R96" s="7"/>
      <c r="S96" s="7"/>
      <c r="T96" s="7"/>
    </row>
    <row r="97" spans="2:20" ht="15.75" thickBot="1" x14ac:dyDescent="0.3">
      <c r="B97" s="77" t="s">
        <v>8</v>
      </c>
      <c r="C97" s="37" t="s">
        <v>257</v>
      </c>
      <c r="D97" s="18">
        <v>4</v>
      </c>
      <c r="E97" s="66"/>
      <c r="F97" s="20"/>
      <c r="G97" s="21"/>
      <c r="H97" s="72" t="s">
        <v>42</v>
      </c>
      <c r="I97" s="5"/>
      <c r="J97" s="5"/>
      <c r="K97" s="5"/>
      <c r="L97" s="5"/>
      <c r="M97" s="5"/>
      <c r="N97" s="5"/>
      <c r="O97" s="5"/>
      <c r="P97" s="5"/>
      <c r="Q97" s="5"/>
      <c r="R97" s="7"/>
      <c r="S97" s="7"/>
      <c r="T97" s="7"/>
    </row>
    <row r="98" spans="2:20" ht="30.75" thickBot="1" x14ac:dyDescent="0.3">
      <c r="B98" s="76" t="s">
        <v>138</v>
      </c>
      <c r="C98" s="61" t="s">
        <v>64</v>
      </c>
      <c r="D98" s="43">
        <v>1</v>
      </c>
      <c r="E98" s="52">
        <v>40000</v>
      </c>
      <c r="F98" s="71" t="s">
        <v>22</v>
      </c>
      <c r="G98" s="43">
        <v>1</v>
      </c>
      <c r="H98" s="72" t="s">
        <v>40</v>
      </c>
      <c r="I98" s="5"/>
      <c r="J98" s="5"/>
      <c r="K98" s="5"/>
      <c r="L98" s="5"/>
      <c r="M98" s="5"/>
      <c r="N98" s="5"/>
      <c r="O98" s="5"/>
      <c r="P98" s="5"/>
      <c r="Q98" s="5"/>
      <c r="R98" s="7"/>
      <c r="S98" s="7"/>
      <c r="T98" s="7"/>
    </row>
    <row r="99" spans="2:20" ht="30.75" thickBot="1" x14ac:dyDescent="0.3">
      <c r="B99" s="76" t="s">
        <v>138</v>
      </c>
      <c r="C99" s="60" t="s">
        <v>65</v>
      </c>
      <c r="D99" s="43">
        <v>1</v>
      </c>
      <c r="E99" s="18" t="s">
        <v>63</v>
      </c>
      <c r="F99" s="20" t="s">
        <v>25</v>
      </c>
      <c r="G99" s="43">
        <v>1</v>
      </c>
      <c r="H99" s="56" t="s">
        <v>40</v>
      </c>
      <c r="I99" s="5"/>
      <c r="J99" s="5"/>
      <c r="K99" s="5"/>
      <c r="L99" s="5"/>
      <c r="M99" s="5"/>
      <c r="N99" s="5"/>
      <c r="O99" s="5"/>
      <c r="P99" s="5"/>
      <c r="Q99" s="5"/>
      <c r="R99" s="7"/>
      <c r="S99" s="7"/>
      <c r="T99" s="7"/>
    </row>
    <row r="100" spans="2:20" ht="30.75" thickBot="1" x14ac:dyDescent="0.3">
      <c r="B100" s="76" t="s">
        <v>138</v>
      </c>
      <c r="C100" s="62" t="s">
        <v>69</v>
      </c>
      <c r="D100" s="18">
        <v>1</v>
      </c>
      <c r="E100" s="39">
        <v>30000</v>
      </c>
      <c r="F100" s="40" t="s">
        <v>27</v>
      </c>
      <c r="G100" s="18">
        <v>5</v>
      </c>
      <c r="H100" s="56" t="s">
        <v>41</v>
      </c>
      <c r="I100" s="5"/>
      <c r="J100" s="5"/>
      <c r="K100" s="5"/>
      <c r="L100" s="5"/>
      <c r="M100" s="5"/>
      <c r="N100" s="5"/>
      <c r="O100" s="5"/>
      <c r="P100" s="5"/>
      <c r="Q100" s="5"/>
      <c r="R100" s="7"/>
      <c r="S100" s="7"/>
      <c r="T100" s="7"/>
    </row>
    <row r="101" spans="2:20" ht="15.75" thickBot="1" x14ac:dyDescent="0.3">
      <c r="B101" s="76" t="s">
        <v>138</v>
      </c>
      <c r="C101" s="61" t="s">
        <v>112</v>
      </c>
      <c r="D101" s="43">
        <v>1</v>
      </c>
      <c r="E101" s="67">
        <v>0</v>
      </c>
      <c r="F101" s="20" t="s">
        <v>29</v>
      </c>
      <c r="G101" s="43">
        <v>1</v>
      </c>
      <c r="H101" s="56" t="s">
        <v>37</v>
      </c>
      <c r="I101" s="5"/>
      <c r="J101" s="5"/>
      <c r="K101" s="5"/>
      <c r="L101" s="5"/>
      <c r="M101" s="5"/>
      <c r="N101" s="5"/>
      <c r="O101" s="5"/>
      <c r="P101" s="5"/>
      <c r="Q101" s="5"/>
      <c r="R101" s="7"/>
      <c r="S101" s="7"/>
      <c r="T101" s="7"/>
    </row>
    <row r="102" spans="2:20" ht="15.75" thickBot="1" x14ac:dyDescent="0.3">
      <c r="B102" s="76" t="s">
        <v>138</v>
      </c>
      <c r="C102" s="60" t="s">
        <v>113</v>
      </c>
      <c r="D102" s="18">
        <v>1</v>
      </c>
      <c r="E102" s="66">
        <v>0</v>
      </c>
      <c r="F102" s="40" t="s">
        <v>29</v>
      </c>
      <c r="G102" s="18">
        <v>1</v>
      </c>
      <c r="H102" s="56" t="s">
        <v>37</v>
      </c>
      <c r="I102" s="5"/>
      <c r="J102" s="5"/>
      <c r="K102" s="5"/>
      <c r="L102" s="5"/>
      <c r="M102" s="5"/>
      <c r="N102" s="5"/>
      <c r="O102" s="5"/>
      <c r="P102" s="5"/>
      <c r="Q102" s="5"/>
      <c r="R102" s="7"/>
      <c r="S102" s="7"/>
      <c r="T102" s="7"/>
    </row>
    <row r="103" spans="2:20" ht="15.75" thickBot="1" x14ac:dyDescent="0.3">
      <c r="B103" s="76" t="s">
        <v>138</v>
      </c>
      <c r="C103" s="34" t="s">
        <v>158</v>
      </c>
      <c r="D103" s="18"/>
      <c r="E103" s="66"/>
      <c r="F103" s="40" t="s">
        <v>24</v>
      </c>
      <c r="G103" s="18">
        <v>2</v>
      </c>
      <c r="H103" s="72" t="s">
        <v>160</v>
      </c>
      <c r="I103" s="5"/>
      <c r="J103" s="5"/>
      <c r="K103" s="5"/>
      <c r="L103" s="5"/>
      <c r="M103" s="5"/>
      <c r="N103" s="5"/>
      <c r="O103" s="5"/>
      <c r="P103" s="5"/>
      <c r="Q103" s="5"/>
      <c r="R103" s="7"/>
      <c r="S103" s="7"/>
      <c r="T103" s="7"/>
    </row>
    <row r="104" spans="2:20" ht="15.75" thickBot="1" x14ac:dyDescent="0.3">
      <c r="B104" s="76" t="s">
        <v>138</v>
      </c>
      <c r="C104" s="34" t="s">
        <v>206</v>
      </c>
      <c r="D104" s="18">
        <v>48</v>
      </c>
      <c r="E104" s="66"/>
      <c r="F104" s="40" t="s">
        <v>24</v>
      </c>
      <c r="G104" s="18">
        <v>1</v>
      </c>
      <c r="H104" s="72" t="s">
        <v>35</v>
      </c>
      <c r="I104" s="5"/>
      <c r="J104" s="5"/>
      <c r="K104" s="5"/>
      <c r="L104" s="5"/>
      <c r="M104" s="5"/>
      <c r="N104" s="5"/>
      <c r="O104" s="5"/>
      <c r="P104" s="5"/>
      <c r="Q104" s="5"/>
      <c r="R104" s="7"/>
      <c r="S104" s="7"/>
      <c r="T104" s="7"/>
    </row>
    <row r="105" spans="2:20" ht="15.75" thickBot="1" x14ac:dyDescent="0.3">
      <c r="B105" s="76" t="s">
        <v>138</v>
      </c>
      <c r="C105" s="34" t="s">
        <v>207</v>
      </c>
      <c r="D105" s="18">
        <v>24</v>
      </c>
      <c r="E105" s="66"/>
      <c r="F105" s="40" t="s">
        <v>23</v>
      </c>
      <c r="G105" s="18">
        <v>2</v>
      </c>
      <c r="H105" s="72" t="s">
        <v>35</v>
      </c>
      <c r="I105" s="5"/>
      <c r="J105" s="5"/>
      <c r="K105" s="5"/>
      <c r="L105" s="5"/>
      <c r="M105" s="5"/>
      <c r="N105" s="5"/>
      <c r="O105" s="5"/>
      <c r="P105" s="5"/>
      <c r="Q105" s="5"/>
      <c r="R105" s="7"/>
      <c r="S105" s="7"/>
      <c r="T105" s="7"/>
    </row>
    <row r="106" spans="2:20" ht="15.75" thickBot="1" x14ac:dyDescent="0.3">
      <c r="B106" s="76" t="s">
        <v>138</v>
      </c>
      <c r="C106" s="34" t="s">
        <v>208</v>
      </c>
      <c r="D106" s="18">
        <v>1</v>
      </c>
      <c r="E106" s="66">
        <v>250000</v>
      </c>
      <c r="F106" s="40" t="s">
        <v>24</v>
      </c>
      <c r="G106" s="18">
        <v>1</v>
      </c>
      <c r="H106" s="72" t="s">
        <v>35</v>
      </c>
      <c r="I106" s="5"/>
      <c r="J106" s="5"/>
      <c r="K106" s="5"/>
      <c r="L106" s="5"/>
      <c r="M106" s="5"/>
      <c r="N106" s="5"/>
      <c r="O106" s="5"/>
      <c r="P106" s="5"/>
      <c r="Q106" s="5"/>
      <c r="R106" s="7"/>
      <c r="S106" s="7"/>
      <c r="T106" s="7"/>
    </row>
    <row r="107" spans="2:20" ht="15.75" thickBot="1" x14ac:dyDescent="0.3">
      <c r="B107" s="78" t="s">
        <v>139</v>
      </c>
      <c r="C107" s="61" t="s">
        <v>66</v>
      </c>
      <c r="D107" s="43" t="s">
        <v>67</v>
      </c>
      <c r="E107" s="43" t="s">
        <v>63</v>
      </c>
      <c r="F107" s="71" t="s">
        <v>23</v>
      </c>
      <c r="G107" s="43">
        <v>3</v>
      </c>
      <c r="H107" s="72" t="s">
        <v>40</v>
      </c>
      <c r="I107" s="5"/>
      <c r="J107" s="5"/>
      <c r="K107" s="5"/>
      <c r="L107" s="5"/>
      <c r="M107" s="5"/>
      <c r="N107" s="5"/>
      <c r="O107" s="5"/>
      <c r="P107" s="5"/>
      <c r="Q107" s="5"/>
      <c r="R107" s="7"/>
      <c r="S107" s="7"/>
      <c r="T107" s="7"/>
    </row>
    <row r="108" spans="2:20" ht="15.75" thickBot="1" x14ac:dyDescent="0.3">
      <c r="B108" s="78" t="s">
        <v>139</v>
      </c>
      <c r="C108" s="61" t="s">
        <v>75</v>
      </c>
      <c r="D108" s="43" t="s">
        <v>76</v>
      </c>
      <c r="E108" s="43">
        <v>4000</v>
      </c>
      <c r="F108" s="20" t="s">
        <v>32</v>
      </c>
      <c r="G108" s="43">
        <v>5</v>
      </c>
      <c r="H108" s="56" t="s">
        <v>39</v>
      </c>
      <c r="I108" s="5"/>
      <c r="J108" s="5"/>
      <c r="K108" s="5"/>
      <c r="L108" s="5"/>
      <c r="M108" s="5"/>
      <c r="N108" s="5"/>
      <c r="O108" s="5"/>
      <c r="P108" s="5"/>
      <c r="Q108" s="5"/>
      <c r="R108" s="7"/>
      <c r="S108" s="7"/>
      <c r="T108" s="7"/>
    </row>
    <row r="109" spans="2:20" ht="15.75" thickBot="1" x14ac:dyDescent="0.3">
      <c r="B109" s="78" t="s">
        <v>139</v>
      </c>
      <c r="C109" s="94" t="s">
        <v>77</v>
      </c>
      <c r="D109" s="43">
        <v>1</v>
      </c>
      <c r="E109" s="53">
        <v>1200</v>
      </c>
      <c r="F109" s="20" t="s">
        <v>23</v>
      </c>
      <c r="G109" s="43">
        <v>5</v>
      </c>
      <c r="H109" s="56" t="s">
        <v>38</v>
      </c>
      <c r="I109" s="5"/>
      <c r="J109" s="5"/>
      <c r="K109" s="5"/>
      <c r="L109" s="5"/>
      <c r="M109" s="5"/>
      <c r="N109" s="5"/>
      <c r="O109" s="5"/>
      <c r="P109" s="5"/>
      <c r="Q109" s="5"/>
      <c r="R109" s="7"/>
      <c r="S109" s="7"/>
      <c r="T109" s="7"/>
    </row>
    <row r="110" spans="2:20" ht="15.75" thickBot="1" x14ac:dyDescent="0.3">
      <c r="B110" s="78" t="s">
        <v>139</v>
      </c>
      <c r="C110" s="94" t="s">
        <v>134</v>
      </c>
      <c r="D110" s="43">
        <v>1</v>
      </c>
      <c r="E110" s="53">
        <v>60000</v>
      </c>
      <c r="F110" s="20" t="s">
        <v>29</v>
      </c>
      <c r="G110" s="43">
        <v>1</v>
      </c>
      <c r="H110" s="72" t="s">
        <v>37</v>
      </c>
      <c r="I110" s="5"/>
      <c r="J110" s="5"/>
      <c r="K110" s="5"/>
      <c r="L110" s="5"/>
      <c r="M110" s="5"/>
      <c r="N110" s="5"/>
      <c r="O110" s="5"/>
      <c r="P110" s="5"/>
      <c r="Q110" s="5"/>
      <c r="R110" s="7"/>
      <c r="S110" s="7"/>
      <c r="T110" s="7"/>
    </row>
    <row r="111" spans="2:20" ht="15.75" thickBot="1" x14ac:dyDescent="0.3">
      <c r="B111" s="78" t="s">
        <v>139</v>
      </c>
      <c r="C111" s="94" t="s">
        <v>209</v>
      </c>
      <c r="D111" s="43">
        <v>300</v>
      </c>
      <c r="E111" s="53"/>
      <c r="F111" s="20" t="s">
        <v>24</v>
      </c>
      <c r="G111" s="43">
        <v>1</v>
      </c>
      <c r="H111" s="72" t="s">
        <v>35</v>
      </c>
      <c r="I111" s="5"/>
      <c r="J111" s="5"/>
      <c r="K111" s="5"/>
      <c r="L111" s="5"/>
      <c r="M111" s="5"/>
      <c r="N111" s="5"/>
      <c r="O111" s="5"/>
      <c r="P111" s="5"/>
      <c r="Q111" s="5"/>
      <c r="R111" s="7"/>
      <c r="S111" s="7"/>
      <c r="T111" s="7"/>
    </row>
    <row r="112" spans="2:20" ht="15.75" thickBot="1" x14ac:dyDescent="0.3">
      <c r="B112" s="78" t="s">
        <v>139</v>
      </c>
      <c r="C112" s="94" t="s">
        <v>210</v>
      </c>
      <c r="D112" s="43">
        <v>3000</v>
      </c>
      <c r="E112" s="53"/>
      <c r="F112" s="20" t="s">
        <v>24</v>
      </c>
      <c r="G112" s="43">
        <v>1</v>
      </c>
      <c r="H112" s="72" t="s">
        <v>35</v>
      </c>
      <c r="I112" s="5"/>
      <c r="J112" s="5"/>
      <c r="K112" s="5"/>
      <c r="L112" s="5"/>
      <c r="M112" s="5"/>
      <c r="N112" s="5"/>
      <c r="O112" s="5"/>
      <c r="P112" s="5"/>
      <c r="Q112" s="5"/>
      <c r="R112" s="7"/>
      <c r="S112" s="7"/>
      <c r="T112" s="7"/>
    </row>
    <row r="113" spans="2:20" ht="15.75" thickBot="1" x14ac:dyDescent="0.3">
      <c r="B113" s="78" t="s">
        <v>139</v>
      </c>
      <c r="C113" s="94" t="s">
        <v>211</v>
      </c>
      <c r="D113" s="43">
        <v>12</v>
      </c>
      <c r="E113" s="53"/>
      <c r="F113" s="20" t="s">
        <v>24</v>
      </c>
      <c r="G113" s="43"/>
      <c r="H113" s="72" t="s">
        <v>35</v>
      </c>
      <c r="I113" s="5"/>
      <c r="J113" s="5"/>
      <c r="K113" s="5"/>
      <c r="L113" s="5"/>
      <c r="M113" s="5"/>
      <c r="N113" s="5"/>
      <c r="O113" s="5"/>
      <c r="P113" s="5"/>
      <c r="Q113" s="5"/>
      <c r="R113" s="7"/>
      <c r="S113" s="7"/>
      <c r="T113" s="7"/>
    </row>
    <row r="114" spans="2:20" ht="15.75" thickBot="1" x14ac:dyDescent="0.3">
      <c r="B114" s="78" t="s">
        <v>139</v>
      </c>
      <c r="C114" s="94" t="s">
        <v>212</v>
      </c>
      <c r="D114" s="43" t="s">
        <v>213</v>
      </c>
      <c r="E114" s="53">
        <v>200</v>
      </c>
      <c r="F114" s="20" t="s">
        <v>23</v>
      </c>
      <c r="G114" s="43">
        <v>1</v>
      </c>
      <c r="H114" s="72" t="s">
        <v>35</v>
      </c>
      <c r="I114" s="5"/>
      <c r="J114" s="5"/>
      <c r="K114" s="5"/>
      <c r="L114" s="5"/>
      <c r="M114" s="5"/>
      <c r="N114" s="5"/>
      <c r="O114" s="5"/>
      <c r="P114" s="5"/>
      <c r="Q114" s="5"/>
      <c r="R114" s="7"/>
      <c r="S114" s="7"/>
      <c r="T114" s="7"/>
    </row>
    <row r="115" spans="2:20" ht="15.75" thickBot="1" x14ac:dyDescent="0.3">
      <c r="B115" s="78" t="s">
        <v>139</v>
      </c>
      <c r="C115" s="94" t="s">
        <v>232</v>
      </c>
      <c r="D115" s="43">
        <v>1</v>
      </c>
      <c r="E115" s="53">
        <v>93728.84</v>
      </c>
      <c r="F115" s="20" t="s">
        <v>25</v>
      </c>
      <c r="G115" s="43">
        <v>5</v>
      </c>
      <c r="H115" s="72" t="s">
        <v>36</v>
      </c>
      <c r="I115" s="5"/>
      <c r="J115" s="5"/>
      <c r="K115" s="5"/>
      <c r="L115" s="5"/>
      <c r="M115" s="5"/>
      <c r="N115" s="5"/>
      <c r="O115" s="5"/>
      <c r="P115" s="5"/>
      <c r="Q115" s="5"/>
      <c r="R115" s="7"/>
      <c r="S115" s="7"/>
      <c r="T115" s="7"/>
    </row>
    <row r="116" spans="2:20" ht="15.75" thickBot="1" x14ac:dyDescent="0.3">
      <c r="B116" s="78" t="s">
        <v>139</v>
      </c>
      <c r="C116" s="94" t="s">
        <v>250</v>
      </c>
      <c r="D116" s="43">
        <v>1</v>
      </c>
      <c r="E116" s="53"/>
      <c r="F116" s="20" t="s">
        <v>22</v>
      </c>
      <c r="G116" s="43">
        <v>5</v>
      </c>
      <c r="H116" s="72" t="s">
        <v>39</v>
      </c>
      <c r="I116" s="5"/>
      <c r="J116" s="5"/>
      <c r="K116" s="5"/>
      <c r="L116" s="5"/>
      <c r="M116" s="5"/>
      <c r="N116" s="5"/>
      <c r="O116" s="5"/>
      <c r="P116" s="5"/>
      <c r="Q116" s="5"/>
      <c r="R116" s="7"/>
      <c r="S116" s="7"/>
      <c r="T116" s="7"/>
    </row>
    <row r="117" spans="2:20" ht="15.75" thickBot="1" x14ac:dyDescent="0.3">
      <c r="B117" s="78" t="s">
        <v>139</v>
      </c>
      <c r="C117" s="94" t="s">
        <v>251</v>
      </c>
      <c r="D117" s="43">
        <v>1</v>
      </c>
      <c r="E117" s="53">
        <v>1000000000</v>
      </c>
      <c r="F117" s="20" t="s">
        <v>22</v>
      </c>
      <c r="G117" s="43">
        <v>5</v>
      </c>
      <c r="H117" s="72" t="s">
        <v>35</v>
      </c>
      <c r="I117" s="5"/>
      <c r="J117" s="5"/>
      <c r="K117" s="5"/>
      <c r="L117" s="5"/>
      <c r="M117" s="5"/>
      <c r="N117" s="5"/>
      <c r="O117" s="5"/>
      <c r="P117" s="5"/>
      <c r="Q117" s="5"/>
      <c r="R117" s="7"/>
      <c r="S117" s="7"/>
      <c r="T117" s="7"/>
    </row>
    <row r="118" spans="2:20" ht="134.25" customHeight="1" thickBot="1" x14ac:dyDescent="0.3">
      <c r="B118" s="75" t="s">
        <v>140</v>
      </c>
      <c r="C118" s="61" t="s">
        <v>114</v>
      </c>
      <c r="D118" s="43">
        <v>1</v>
      </c>
      <c r="E118" s="67">
        <v>48335.77</v>
      </c>
      <c r="F118" s="71" t="s">
        <v>29</v>
      </c>
      <c r="G118" s="43">
        <v>1</v>
      </c>
      <c r="H118" s="72" t="s">
        <v>37</v>
      </c>
      <c r="I118" s="5"/>
      <c r="J118" s="5"/>
      <c r="K118" s="5"/>
      <c r="L118" s="5"/>
      <c r="M118" s="5"/>
      <c r="N118" s="5"/>
      <c r="O118" s="5"/>
      <c r="P118" s="5"/>
      <c r="Q118" s="5"/>
      <c r="R118" s="7"/>
      <c r="S118" s="7"/>
      <c r="T118" s="7"/>
    </row>
    <row r="119" spans="2:20" ht="30.75" thickBot="1" x14ac:dyDescent="0.3">
      <c r="B119" s="75" t="s">
        <v>140</v>
      </c>
      <c r="C119" s="61" t="s">
        <v>233</v>
      </c>
      <c r="D119" s="43">
        <v>1</v>
      </c>
      <c r="E119" s="67">
        <v>15000</v>
      </c>
      <c r="F119" s="71" t="s">
        <v>26</v>
      </c>
      <c r="G119" s="43">
        <v>4</v>
      </c>
      <c r="H119" s="72" t="s">
        <v>36</v>
      </c>
      <c r="I119" s="5"/>
      <c r="J119" s="5"/>
      <c r="K119" s="5"/>
      <c r="L119" s="5"/>
      <c r="M119" s="5"/>
      <c r="N119" s="5"/>
      <c r="O119" s="5"/>
      <c r="P119" s="5"/>
      <c r="Q119" s="5"/>
      <c r="R119" s="7"/>
      <c r="S119" s="7"/>
      <c r="T119" s="7"/>
    </row>
    <row r="120" spans="2:20" ht="15.75" thickBot="1" x14ac:dyDescent="0.3">
      <c r="B120" s="79" t="s">
        <v>19</v>
      </c>
      <c r="C120" s="63" t="s">
        <v>59</v>
      </c>
      <c r="D120" s="117" t="s">
        <v>60</v>
      </c>
      <c r="E120" s="118"/>
      <c r="F120" s="20" t="s">
        <v>27</v>
      </c>
      <c r="G120" s="31">
        <v>5</v>
      </c>
      <c r="H120" s="56" t="s">
        <v>34</v>
      </c>
      <c r="I120" s="5"/>
      <c r="J120" s="5"/>
      <c r="K120" s="5"/>
      <c r="L120" s="5"/>
      <c r="M120" s="5"/>
      <c r="N120" s="5"/>
      <c r="O120" s="5"/>
      <c r="P120" s="5"/>
    </row>
    <row r="121" spans="2:20" ht="15.75" thickBot="1" x14ac:dyDescent="0.3">
      <c r="B121" s="79" t="s">
        <v>19</v>
      </c>
      <c r="C121" s="94" t="s">
        <v>78</v>
      </c>
      <c r="D121" s="117" t="s">
        <v>79</v>
      </c>
      <c r="E121" s="118"/>
      <c r="F121" s="20" t="s">
        <v>32</v>
      </c>
      <c r="G121" s="31">
        <v>5</v>
      </c>
      <c r="H121" s="56" t="s">
        <v>38</v>
      </c>
      <c r="I121" s="5"/>
      <c r="J121" s="5"/>
      <c r="K121" s="5"/>
      <c r="L121" s="5"/>
      <c r="M121" s="5"/>
      <c r="N121" s="5"/>
      <c r="O121" s="5"/>
      <c r="P121" s="5"/>
    </row>
    <row r="122" spans="2:20" ht="15.75" thickBot="1" x14ac:dyDescent="0.3">
      <c r="B122" s="79" t="s">
        <v>19</v>
      </c>
      <c r="C122" s="94" t="s">
        <v>80</v>
      </c>
      <c r="D122" s="117" t="s">
        <v>81</v>
      </c>
      <c r="E122" s="118"/>
      <c r="F122" s="20"/>
      <c r="G122" s="31">
        <v>5</v>
      </c>
      <c r="H122" s="56" t="s">
        <v>38</v>
      </c>
      <c r="I122" s="5"/>
      <c r="J122" s="5"/>
      <c r="K122" s="5"/>
      <c r="L122" s="5"/>
      <c r="M122" s="5"/>
      <c r="N122" s="5"/>
      <c r="O122" s="5"/>
      <c r="P122" s="5"/>
    </row>
    <row r="123" spans="2:20" ht="15.75" thickBot="1" x14ac:dyDescent="0.3">
      <c r="B123" s="79" t="s">
        <v>19</v>
      </c>
      <c r="C123" s="94" t="s">
        <v>82</v>
      </c>
      <c r="D123" s="117" t="s">
        <v>83</v>
      </c>
      <c r="E123" s="118"/>
      <c r="F123" s="20" t="s">
        <v>31</v>
      </c>
      <c r="G123" s="31">
        <v>5</v>
      </c>
      <c r="H123" s="56" t="s">
        <v>38</v>
      </c>
      <c r="I123" s="5"/>
      <c r="J123" s="5"/>
      <c r="K123" s="5"/>
      <c r="L123" s="5"/>
      <c r="M123" s="5"/>
      <c r="N123" s="5"/>
      <c r="O123" s="5"/>
      <c r="P123" s="5"/>
    </row>
    <row r="124" spans="2:20" ht="15.75" thickBot="1" x14ac:dyDescent="0.3">
      <c r="B124" s="79" t="s">
        <v>19</v>
      </c>
      <c r="C124" s="94" t="s">
        <v>84</v>
      </c>
      <c r="D124" s="117" t="s">
        <v>85</v>
      </c>
      <c r="E124" s="118"/>
      <c r="F124" s="20" t="s">
        <v>32</v>
      </c>
      <c r="G124" s="31">
        <v>5</v>
      </c>
      <c r="H124" s="56" t="s">
        <v>38</v>
      </c>
      <c r="I124" s="5"/>
      <c r="J124" s="5"/>
      <c r="K124" s="5"/>
      <c r="L124" s="5"/>
      <c r="M124" s="5"/>
      <c r="N124" s="5"/>
      <c r="O124" s="5"/>
      <c r="P124" s="5"/>
    </row>
    <row r="125" spans="2:20" ht="15.75" thickBot="1" x14ac:dyDescent="0.3">
      <c r="B125" s="79" t="s">
        <v>19</v>
      </c>
      <c r="C125" s="94" t="s">
        <v>86</v>
      </c>
      <c r="D125" s="112" t="s">
        <v>87</v>
      </c>
      <c r="E125" s="113"/>
      <c r="F125" s="68" t="s">
        <v>31</v>
      </c>
      <c r="G125" s="31">
        <v>5</v>
      </c>
      <c r="H125" s="56" t="s">
        <v>38</v>
      </c>
      <c r="I125" s="5"/>
      <c r="J125" s="5"/>
      <c r="K125" s="5"/>
      <c r="L125" s="5"/>
      <c r="M125" s="5"/>
      <c r="N125" s="5"/>
      <c r="O125" s="5"/>
      <c r="P125" s="5"/>
    </row>
    <row r="126" spans="2:20" ht="15.75" thickBot="1" x14ac:dyDescent="0.3">
      <c r="B126" s="79" t="s">
        <v>19</v>
      </c>
      <c r="C126" s="94" t="s">
        <v>214</v>
      </c>
      <c r="D126" s="112" t="s">
        <v>215</v>
      </c>
      <c r="E126" s="113"/>
      <c r="F126" s="68" t="s">
        <v>32</v>
      </c>
      <c r="G126" s="31">
        <v>1</v>
      </c>
      <c r="H126" s="56" t="s">
        <v>35</v>
      </c>
      <c r="I126" s="5"/>
      <c r="J126" s="5"/>
      <c r="K126" s="5"/>
      <c r="L126" s="5"/>
      <c r="M126" s="5"/>
      <c r="N126" s="5"/>
      <c r="O126" s="5"/>
      <c r="P126" s="5"/>
    </row>
    <row r="127" spans="2:20" ht="15.75" thickBot="1" x14ac:dyDescent="0.3">
      <c r="B127" s="79" t="s">
        <v>19</v>
      </c>
      <c r="C127" s="94" t="s">
        <v>234</v>
      </c>
      <c r="D127" s="112" t="s">
        <v>235</v>
      </c>
      <c r="E127" s="113"/>
      <c r="F127" s="68" t="s">
        <v>24</v>
      </c>
      <c r="G127" s="31">
        <v>5</v>
      </c>
      <c r="H127" s="56" t="s">
        <v>36</v>
      </c>
      <c r="I127" s="5"/>
      <c r="J127" s="5"/>
      <c r="K127" s="5"/>
      <c r="L127" s="5"/>
      <c r="M127" s="5"/>
      <c r="N127" s="5"/>
      <c r="O127" s="5"/>
      <c r="P127" s="5"/>
      <c r="Q127" s="7"/>
      <c r="R127" s="7"/>
    </row>
    <row r="128" spans="2:20" ht="15.75" thickBot="1" x14ac:dyDescent="0.3">
      <c r="B128" s="79" t="s">
        <v>19</v>
      </c>
      <c r="C128" s="94" t="s">
        <v>236</v>
      </c>
      <c r="D128" s="112" t="s">
        <v>237</v>
      </c>
      <c r="E128" s="113"/>
      <c r="F128" s="68" t="s">
        <v>32</v>
      </c>
      <c r="G128" s="31">
        <v>5</v>
      </c>
      <c r="H128" s="56" t="s">
        <v>36</v>
      </c>
      <c r="I128" s="5"/>
      <c r="J128" s="5"/>
      <c r="K128" s="5"/>
      <c r="L128" s="5"/>
      <c r="M128" s="5"/>
      <c r="N128" s="5"/>
      <c r="O128" s="5"/>
      <c r="P128" s="5"/>
      <c r="Q128" s="7"/>
      <c r="R128" s="7"/>
    </row>
    <row r="129" spans="2:18" ht="15.75" thickBot="1" x14ac:dyDescent="0.3">
      <c r="B129" s="79" t="s">
        <v>19</v>
      </c>
      <c r="C129" s="94" t="s">
        <v>238</v>
      </c>
      <c r="D129" s="112" t="s">
        <v>239</v>
      </c>
      <c r="E129" s="113"/>
      <c r="F129" s="68" t="s">
        <v>27</v>
      </c>
      <c r="G129" s="31">
        <v>3</v>
      </c>
      <c r="H129" s="56" t="s">
        <v>36</v>
      </c>
      <c r="I129" s="5"/>
      <c r="J129" s="5"/>
      <c r="K129" s="5"/>
      <c r="L129" s="5"/>
      <c r="M129" s="5"/>
      <c r="N129" s="5"/>
      <c r="O129" s="5"/>
      <c r="P129" s="5"/>
      <c r="Q129" s="7"/>
      <c r="R129" s="7"/>
    </row>
    <row r="130" spans="2:18" ht="15.75" thickBot="1" x14ac:dyDescent="0.3">
      <c r="B130" s="79" t="s">
        <v>19</v>
      </c>
      <c r="C130" s="94" t="s">
        <v>240</v>
      </c>
      <c r="D130" s="112" t="s">
        <v>241</v>
      </c>
      <c r="E130" s="113"/>
      <c r="F130" s="68" t="s">
        <v>23</v>
      </c>
      <c r="G130" s="31">
        <v>4</v>
      </c>
      <c r="H130" s="56" t="s">
        <v>36</v>
      </c>
      <c r="I130" s="5"/>
      <c r="J130" s="5"/>
      <c r="K130" s="5"/>
      <c r="L130" s="5"/>
      <c r="M130" s="5"/>
      <c r="N130" s="5"/>
      <c r="O130" s="5"/>
      <c r="P130" s="5"/>
      <c r="Q130" s="7"/>
      <c r="R130" s="7"/>
    </row>
    <row r="131" spans="2:18" ht="15.75" thickBot="1" x14ac:dyDescent="0.3">
      <c r="B131" s="79" t="s">
        <v>19</v>
      </c>
      <c r="C131" s="94" t="s">
        <v>242</v>
      </c>
      <c r="D131" s="112" t="s">
        <v>243</v>
      </c>
      <c r="E131" s="113"/>
      <c r="F131" s="68" t="s">
        <v>26</v>
      </c>
      <c r="G131" s="31">
        <v>5</v>
      </c>
      <c r="H131" s="56" t="s">
        <v>36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ht="15.75" thickBot="1" x14ac:dyDescent="0.3">
      <c r="B132" s="79" t="s">
        <v>19</v>
      </c>
      <c r="C132" s="94" t="s">
        <v>244</v>
      </c>
      <c r="D132" s="112" t="s">
        <v>245</v>
      </c>
      <c r="E132" s="113"/>
      <c r="F132" s="68" t="s">
        <v>23</v>
      </c>
      <c r="G132" s="31">
        <v>4</v>
      </c>
      <c r="H132" s="56" t="s">
        <v>36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ht="15.75" thickBot="1" x14ac:dyDescent="0.3">
      <c r="B133" s="79" t="s">
        <v>19</v>
      </c>
      <c r="C133" s="94" t="s">
        <v>246</v>
      </c>
      <c r="D133" s="112" t="s">
        <v>247</v>
      </c>
      <c r="E133" s="113"/>
      <c r="F133" s="68" t="s">
        <v>27</v>
      </c>
      <c r="G133" s="31">
        <v>5</v>
      </c>
      <c r="H133" s="56" t="s">
        <v>36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ht="15.75" thickBot="1" x14ac:dyDescent="0.3">
      <c r="B134" s="79" t="s">
        <v>19</v>
      </c>
      <c r="C134" s="94" t="s">
        <v>248</v>
      </c>
      <c r="D134" s="112" t="s">
        <v>249</v>
      </c>
      <c r="E134" s="113"/>
      <c r="F134" s="68" t="s">
        <v>27</v>
      </c>
      <c r="G134" s="31">
        <v>5</v>
      </c>
      <c r="H134" s="56" t="s">
        <v>36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x14ac:dyDescent="0.25">
      <c r="C135" s="95"/>
      <c r="D135" s="44"/>
      <c r="E135" s="44"/>
      <c r="F135" s="69"/>
      <c r="G135" s="44"/>
      <c r="H135" s="54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x14ac:dyDescent="0.25">
      <c r="C136" s="95"/>
      <c r="D136" s="44"/>
      <c r="E136" s="44"/>
      <c r="F136" s="69"/>
      <c r="G136" s="44"/>
      <c r="H136" s="54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x14ac:dyDescent="0.25">
      <c r="C137" s="95"/>
      <c r="D137" s="44"/>
      <c r="E137" s="44"/>
      <c r="F137" s="69"/>
      <c r="G137" s="44"/>
      <c r="H137" s="54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x14ac:dyDescent="0.25">
      <c r="C138" s="95"/>
      <c r="D138" s="44"/>
      <c r="E138" s="44"/>
      <c r="F138" s="69"/>
      <c r="G138" s="44"/>
      <c r="H138" s="54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x14ac:dyDescent="0.25">
      <c r="C139" s="95"/>
      <c r="D139" s="44"/>
      <c r="E139" s="44"/>
      <c r="F139" s="69"/>
      <c r="G139" s="44"/>
      <c r="H139" s="54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x14ac:dyDescent="0.25">
      <c r="C140" s="95"/>
      <c r="D140" s="44"/>
      <c r="E140" s="44"/>
      <c r="F140" s="69"/>
      <c r="G140" s="44"/>
      <c r="H140" s="54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x14ac:dyDescent="0.25">
      <c r="C141" s="95"/>
      <c r="D141" s="44"/>
      <c r="E141" s="44"/>
      <c r="F141" s="69"/>
      <c r="G141" s="44"/>
      <c r="H141" s="54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x14ac:dyDescent="0.25">
      <c r="C142" s="95"/>
      <c r="D142" s="44"/>
      <c r="E142" s="44"/>
      <c r="F142" s="69"/>
      <c r="G142" s="44"/>
      <c r="H142" s="54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x14ac:dyDescent="0.25">
      <c r="C143" s="95"/>
      <c r="D143" s="44"/>
      <c r="E143" s="44"/>
      <c r="F143" s="69"/>
      <c r="G143" s="44"/>
      <c r="H143" s="54"/>
      <c r="I143" s="7"/>
      <c r="J143" s="7"/>
      <c r="K143" s="7"/>
      <c r="L143" s="7"/>
      <c r="M143" s="7"/>
      <c r="N143" s="7"/>
    </row>
    <row r="144" spans="2:18" x14ac:dyDescent="0.25">
      <c r="C144" s="95"/>
      <c r="D144" s="44"/>
      <c r="E144" s="44"/>
      <c r="F144" s="69"/>
      <c r="G144" s="44"/>
      <c r="H144" s="54"/>
      <c r="I144" s="7"/>
      <c r="J144" s="7"/>
      <c r="K144" s="7"/>
      <c r="L144" s="7"/>
      <c r="M144" s="7"/>
      <c r="N144" s="7"/>
    </row>
    <row r="145" spans="3:14" x14ac:dyDescent="0.25">
      <c r="C145" s="95"/>
      <c r="D145" s="44"/>
      <c r="E145" s="44"/>
      <c r="F145" s="69"/>
      <c r="G145" s="44"/>
      <c r="H145" s="54"/>
      <c r="I145" s="7"/>
      <c r="J145" s="7"/>
      <c r="K145" s="7"/>
      <c r="L145" s="7"/>
      <c r="M145" s="7"/>
      <c r="N145" s="7"/>
    </row>
    <row r="146" spans="3:14" x14ac:dyDescent="0.25">
      <c r="C146" s="95"/>
      <c r="D146" s="44"/>
      <c r="E146" s="44"/>
      <c r="F146" s="69"/>
      <c r="G146" s="44"/>
      <c r="H146" s="54"/>
      <c r="I146" s="7"/>
      <c r="J146" s="7"/>
      <c r="K146" s="7"/>
      <c r="L146" s="7"/>
      <c r="M146" s="7"/>
      <c r="N146" s="7"/>
    </row>
  </sheetData>
  <autoFilter ref="B3:H134"/>
  <mergeCells count="16">
    <mergeCell ref="D126:E126"/>
    <mergeCell ref="C2:H2"/>
    <mergeCell ref="D123:E123"/>
    <mergeCell ref="D124:E124"/>
    <mergeCell ref="D125:E125"/>
    <mergeCell ref="D120:E120"/>
    <mergeCell ref="D121:E121"/>
    <mergeCell ref="D122:E122"/>
    <mergeCell ref="D132:E132"/>
    <mergeCell ref="D133:E133"/>
    <mergeCell ref="D134:E134"/>
    <mergeCell ref="D127:E127"/>
    <mergeCell ref="D128:E128"/>
    <mergeCell ref="D129:E129"/>
    <mergeCell ref="D130:E130"/>
    <mergeCell ref="D131:E131"/>
  </mergeCells>
  <pageMargins left="0.511811024" right="0.511811024" top="0.78740157499999996" bottom="0.78740157499999996" header="0.31496062000000002" footer="0.31496062000000002"/>
  <pageSetup paperSize="9" scale="3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H4:H13 H120:H126 H98:H114 H118 H27:H30 H32:H89</xm:sqref>
        </x14:dataValidation>
        <x14:dataValidation type="list" allowBlank="1" showInputMessage="1" showErrorMessage="1">
          <x14:formula1>
            <xm:f>#REF!</xm:f>
          </x14:formula1>
          <xm:sqref>F1:F10 F135:F1048576 F98:F102 F12 F107:F110 F120:F125 F118 F27:F30 F32:F48</xm:sqref>
        </x14:dataValidation>
        <x14:dataValidation type="list" allowBlank="1" showInputMessage="1" showErrorMessage="1">
          <x14:formula1>
            <xm:f>#REF!</xm:f>
          </x14:formula1>
          <xm:sqref>G1:G10 G135:G1048576 G98:G102 G12 G107:G110 G120:G125 G118 G27:G30 G32:G48</xm:sqref>
        </x14:dataValidation>
        <x14:dataValidation type="list" allowBlank="1" showInputMessage="1" showErrorMessage="1">
          <x14:formula1>
            <xm:f>'L:\Gestão de CCL\PAC\[PAC 2020-GERTEC.XLSX]Planilha2'!#REF!</xm:f>
          </x14:formula1>
          <xm:sqref>F11:G11</xm:sqref>
        </x14:dataValidation>
        <x14:dataValidation type="list" allowBlank="1" showInputMessage="1" showErrorMessage="1">
          <x14:formula1>
            <xm:f>'L:\Gestão de CCL\PAC\[PAC CPUA 2020.XLSX]Planilha2'!#REF!</xm:f>
          </x14:formula1>
          <xm:sqref>F49:G54 F103:G103</xm:sqref>
        </x14:dataValidation>
        <x14:dataValidation type="list" allowBlank="1" showInputMessage="1" showErrorMessage="1">
          <x14:formula1>
            <xm:f>'L:\Gestão de CCL\PAC\[PAC ASSESP 2020.xlsx]Planilha2'!#REF!</xm:f>
          </x14:formula1>
          <xm:sqref>F126:G126 F13:G20 F104:G106 F55:G89 F111:G114</xm:sqref>
        </x14:dataValidation>
        <x14:dataValidation type="list" allowBlank="1" showInputMessage="1" showErrorMessage="1">
          <x14:formula1>
            <xm:f>#REF!</xm:f>
          </x14:formula1>
          <xm:sqref>H14:H26 H31 H115:H117 H119 H127:H134 H90:H97</xm:sqref>
        </x14:dataValidation>
        <x14:dataValidation type="list" allowBlank="1" showInputMessage="1" showErrorMessage="1">
          <x14:formula1>
            <xm:f>'L:\Gestão de CCL\PAC\[PAC GERAF 2020.xlsx]Planilha2'!#REF!</xm:f>
          </x14:formula1>
          <xm:sqref>F21:G26 F127:G134 F115:G117 F119:G119 F90:G97</xm:sqref>
        </x14:dataValidation>
        <x14:dataValidation type="list" allowBlank="1" showInputMessage="1" showErrorMessage="1">
          <x14:formula1>
            <xm:f>'C:\Users\leticia.gewehr\AppData\Local\Microsoft\Windows\INetCache\Content.Outlook\MHM37YP6\[PAC ASSJUR 2020.xlsx]Planilha2'!#REF!</xm:f>
          </x14:formula1>
          <xm:sqref>F31:G31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J19" sqref="J19"/>
    </sheetView>
  </sheetViews>
  <sheetFormatPr defaultRowHeight="15" x14ac:dyDescent="0.25"/>
  <cols>
    <col min="2" max="2" width="33.42578125" customWidth="1"/>
    <col min="3" max="3" width="15.42578125" customWidth="1"/>
    <col min="4" max="4" width="19.42578125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130</v>
      </c>
      <c r="C4" s="150"/>
      <c r="D4" s="150"/>
      <c r="E4" s="150"/>
      <c r="F4" s="151"/>
    </row>
    <row r="5" spans="2:6" ht="15.75" thickBot="1" x14ac:dyDescent="0.3">
      <c r="B5" s="152" t="s">
        <v>131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x14ac:dyDescent="0.25">
      <c r="B8" s="2"/>
      <c r="C8" s="2"/>
      <c r="D8" s="2"/>
      <c r="E8" s="14"/>
      <c r="F8" s="15"/>
    </row>
    <row r="9" spans="2:6" x14ac:dyDescent="0.25">
      <c r="B9" s="2"/>
      <c r="C9" s="2"/>
      <c r="D9" s="2"/>
      <c r="E9" s="14"/>
      <c r="F9" s="15"/>
    </row>
    <row r="10" spans="2:6" x14ac:dyDescent="0.25">
      <c r="B10" s="2"/>
      <c r="C10" s="2"/>
      <c r="D10" s="2"/>
      <c r="E10" s="14"/>
      <c r="F10" s="15"/>
    </row>
    <row r="11" spans="2:6" ht="15.75" thickBot="1" x14ac:dyDescent="0.3">
      <c r="B11" s="4"/>
      <c r="C11" s="4"/>
      <c r="D11" s="4"/>
      <c r="E11" s="11"/>
      <c r="F11" s="4"/>
    </row>
    <row r="12" spans="2:6" ht="15.75" thickBot="1" x14ac:dyDescent="0.3">
      <c r="B12" s="146" t="s">
        <v>8</v>
      </c>
      <c r="C12" s="147"/>
      <c r="D12" s="147"/>
      <c r="E12" s="147"/>
      <c r="F12" s="148"/>
    </row>
    <row r="13" spans="2:6" ht="45" x14ac:dyDescent="0.25">
      <c r="B13" s="1" t="s">
        <v>9</v>
      </c>
      <c r="C13" s="1" t="s">
        <v>10</v>
      </c>
      <c r="D13" s="1" t="s">
        <v>11</v>
      </c>
      <c r="E13" s="12" t="s">
        <v>12</v>
      </c>
      <c r="F13" s="1" t="s">
        <v>6</v>
      </c>
    </row>
    <row r="14" spans="2:6" x14ac:dyDescent="0.25">
      <c r="B14" s="2"/>
      <c r="C14" s="2"/>
      <c r="D14" s="2"/>
      <c r="E14" s="14"/>
      <c r="F14" s="15"/>
    </row>
    <row r="15" spans="2:6" x14ac:dyDescent="0.25">
      <c r="B15" s="2"/>
      <c r="C15" s="2"/>
      <c r="D15" s="2"/>
      <c r="E15" s="14"/>
      <c r="F15" s="15"/>
    </row>
    <row r="16" spans="2:6" x14ac:dyDescent="0.25">
      <c r="B16" s="2"/>
      <c r="C16" s="2"/>
      <c r="D16" s="2"/>
      <c r="E16" s="14"/>
      <c r="F16" s="15"/>
    </row>
    <row r="17" spans="2:6" ht="15.75" thickBot="1" x14ac:dyDescent="0.3">
      <c r="B17" s="4"/>
      <c r="C17" s="4"/>
      <c r="D17" s="4"/>
      <c r="E17" s="16"/>
      <c r="F17" s="17"/>
    </row>
    <row r="18" spans="2:6" ht="15.75" thickBot="1" x14ac:dyDescent="0.3">
      <c r="B18" s="146" t="s">
        <v>13</v>
      </c>
      <c r="C18" s="147"/>
      <c r="D18" s="147"/>
      <c r="E18" s="147"/>
      <c r="F18" s="148"/>
    </row>
    <row r="19" spans="2:6" ht="45" x14ac:dyDescent="0.25">
      <c r="B19" s="1" t="s">
        <v>2</v>
      </c>
      <c r="C19" s="1" t="s">
        <v>10</v>
      </c>
      <c r="D19" s="1" t="s">
        <v>17</v>
      </c>
      <c r="E19" s="12" t="s">
        <v>18</v>
      </c>
      <c r="F19" s="1" t="s">
        <v>6</v>
      </c>
    </row>
    <row r="20" spans="2:6" ht="15.75" thickBot="1" x14ac:dyDescent="0.3">
      <c r="B20" s="157" t="s">
        <v>14</v>
      </c>
      <c r="C20" s="157"/>
      <c r="D20" s="157"/>
      <c r="E20" s="157"/>
      <c r="F20" s="157"/>
    </row>
    <row r="21" spans="2:6" ht="15.75" thickTop="1" x14ac:dyDescent="0.25">
      <c r="B21" s="3"/>
      <c r="C21" s="3"/>
      <c r="D21" s="3"/>
      <c r="E21" s="14"/>
      <c r="F21" s="3"/>
    </row>
    <row r="22" spans="2:6" x14ac:dyDescent="0.25">
      <c r="B22" s="2"/>
      <c r="C22" s="2"/>
      <c r="D22" s="2"/>
      <c r="E22" s="10"/>
      <c r="F22" s="2"/>
    </row>
    <row r="23" spans="2:6" ht="15.75" thickBot="1" x14ac:dyDescent="0.3">
      <c r="B23" s="157" t="s">
        <v>15</v>
      </c>
      <c r="C23" s="157"/>
      <c r="D23" s="157"/>
      <c r="E23" s="157"/>
      <c r="F23" s="157"/>
    </row>
    <row r="24" spans="2:6" ht="15.75" thickTop="1" x14ac:dyDescent="0.25">
      <c r="B24" s="9" t="s">
        <v>77</v>
      </c>
      <c r="C24" s="3">
        <v>1</v>
      </c>
      <c r="D24" s="41">
        <v>1200</v>
      </c>
      <c r="E24" s="14" t="s">
        <v>23</v>
      </c>
      <c r="F24" s="3">
        <v>5</v>
      </c>
    </row>
    <row r="25" spans="2:6" x14ac:dyDescent="0.25">
      <c r="B25" s="2"/>
      <c r="C25" s="2"/>
      <c r="D25" s="2"/>
      <c r="E25" s="10"/>
      <c r="F25" s="2"/>
    </row>
    <row r="26" spans="2:6" ht="15.75" thickBot="1" x14ac:dyDescent="0.3">
      <c r="B26" s="157" t="s">
        <v>16</v>
      </c>
      <c r="C26" s="157"/>
      <c r="D26" s="157"/>
      <c r="E26" s="157"/>
      <c r="F26" s="157"/>
    </row>
    <row r="27" spans="2:6" ht="15.75" thickTop="1" x14ac:dyDescent="0.25">
      <c r="B27" s="3"/>
      <c r="C27" s="3"/>
      <c r="D27" s="3"/>
      <c r="E27" s="14"/>
      <c r="F27" s="3"/>
    </row>
    <row r="28" spans="2:6" ht="15.75" thickBot="1" x14ac:dyDescent="0.3">
      <c r="B28" s="2"/>
      <c r="C28" s="2"/>
      <c r="D28" s="2"/>
      <c r="E28" s="10"/>
      <c r="F28" s="2"/>
    </row>
    <row r="29" spans="2:6" ht="15.75" thickBot="1" x14ac:dyDescent="0.3">
      <c r="B29" s="146" t="s">
        <v>19</v>
      </c>
      <c r="C29" s="147"/>
      <c r="D29" s="147"/>
      <c r="E29" s="147"/>
      <c r="F29" s="148"/>
    </row>
    <row r="30" spans="2:6" ht="45" x14ac:dyDescent="0.25">
      <c r="B30" s="1" t="s">
        <v>2</v>
      </c>
      <c r="C30" s="130" t="s">
        <v>20</v>
      </c>
      <c r="D30" s="131"/>
      <c r="E30" s="12" t="s">
        <v>21</v>
      </c>
      <c r="F30" s="1" t="s">
        <v>6</v>
      </c>
    </row>
    <row r="31" spans="2:6" x14ac:dyDescent="0.25">
      <c r="B31" s="9" t="s">
        <v>78</v>
      </c>
      <c r="C31" s="161" t="s">
        <v>79</v>
      </c>
      <c r="D31" s="162"/>
      <c r="E31" s="14" t="s">
        <v>32</v>
      </c>
      <c r="F31" s="9">
        <v>5</v>
      </c>
    </row>
    <row r="32" spans="2:6" x14ac:dyDescent="0.25">
      <c r="B32" s="9" t="s">
        <v>80</v>
      </c>
      <c r="C32" s="161" t="s">
        <v>81</v>
      </c>
      <c r="D32" s="162"/>
      <c r="E32" s="14"/>
      <c r="F32" s="9">
        <v>5</v>
      </c>
    </row>
    <row r="33" spans="2:6" x14ac:dyDescent="0.25">
      <c r="B33" s="9" t="s">
        <v>82</v>
      </c>
      <c r="C33" s="161" t="s">
        <v>83</v>
      </c>
      <c r="D33" s="162"/>
      <c r="E33" s="14" t="s">
        <v>31</v>
      </c>
      <c r="F33" s="9">
        <v>5</v>
      </c>
    </row>
    <row r="34" spans="2:6" x14ac:dyDescent="0.25">
      <c r="B34" s="9" t="s">
        <v>84</v>
      </c>
      <c r="C34" s="161" t="s">
        <v>85</v>
      </c>
      <c r="D34" s="162"/>
      <c r="E34" s="14" t="s">
        <v>32</v>
      </c>
      <c r="F34" s="9">
        <v>5</v>
      </c>
    </row>
    <row r="35" spans="2:6" x14ac:dyDescent="0.25">
      <c r="B35" s="9" t="s">
        <v>86</v>
      </c>
      <c r="C35" s="155" t="s">
        <v>87</v>
      </c>
      <c r="D35" s="156"/>
      <c r="E35" s="13" t="s">
        <v>31</v>
      </c>
      <c r="F35" s="9">
        <v>5</v>
      </c>
    </row>
    <row r="36" spans="2:6" x14ac:dyDescent="0.25">
      <c r="B36" s="9"/>
      <c r="C36" s="155"/>
      <c r="D36" s="156"/>
      <c r="E36" s="13"/>
      <c r="F36" s="9"/>
    </row>
    <row r="37" spans="2:6" x14ac:dyDescent="0.25">
      <c r="B37" s="9"/>
      <c r="C37" s="155"/>
      <c r="D37" s="156"/>
      <c r="E37" s="13"/>
      <c r="F37" s="9"/>
    </row>
  </sheetData>
  <mergeCells count="19">
    <mergeCell ref="C37:D37"/>
    <mergeCell ref="C31:D31"/>
    <mergeCell ref="C32:D32"/>
    <mergeCell ref="C33:D33"/>
    <mergeCell ref="C34:D34"/>
    <mergeCell ref="C35:D35"/>
    <mergeCell ref="C36:D36"/>
    <mergeCell ref="C30:D30"/>
    <mergeCell ref="B2:F2"/>
    <mergeCell ref="B3:F3"/>
    <mergeCell ref="B4:F4"/>
    <mergeCell ref="B5:F5"/>
    <mergeCell ref="B6:F6"/>
    <mergeCell ref="B12:F12"/>
    <mergeCell ref="B18:F18"/>
    <mergeCell ref="B20:F20"/>
    <mergeCell ref="B23:F23"/>
    <mergeCell ref="B26:F26"/>
    <mergeCell ref="B29:F29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GERFISC 2020.xlsx]Planilha2'!#REF!</xm:f>
          </x14:formula1>
          <xm:sqref>F2:F37</xm:sqref>
        </x14:dataValidation>
        <x14:dataValidation type="list" allowBlank="1" showInputMessage="1" showErrorMessage="1">
          <x14:formula1>
            <xm:f>'L:\Gestão de CCL\PAC\[PAC GERFISC 2020.xlsx]Planilha2'!#REF!</xm:f>
          </x14:formula1>
          <xm:sqref>E2:E37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45"/>
  <sheetViews>
    <sheetView zoomScale="90" zoomScaleNormal="90" workbookViewId="0">
      <selection activeCell="L9" sqref="L9"/>
    </sheetView>
  </sheetViews>
  <sheetFormatPr defaultRowHeight="15" x14ac:dyDescent="0.25"/>
  <cols>
    <col min="2" max="2" width="33.42578125" customWidth="1"/>
    <col min="3" max="3" width="15.42578125" customWidth="1"/>
    <col min="4" max="4" width="14.7109375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ht="15" customHeight="1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132</v>
      </c>
      <c r="C4" s="150"/>
      <c r="D4" s="150"/>
      <c r="E4" s="150"/>
      <c r="F4" s="151"/>
    </row>
    <row r="5" spans="2:6" ht="15.75" thickBot="1" x14ac:dyDescent="0.3">
      <c r="B5" s="152" t="s">
        <v>133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ht="60" x14ac:dyDescent="0.25">
      <c r="B8" s="37" t="s">
        <v>88</v>
      </c>
      <c r="C8" s="2">
        <v>8</v>
      </c>
      <c r="D8" s="2">
        <v>8000</v>
      </c>
      <c r="E8" s="14" t="s">
        <v>28</v>
      </c>
      <c r="F8" s="15">
        <v>1</v>
      </c>
    </row>
    <row r="9" spans="2:6" ht="45" x14ac:dyDescent="0.25">
      <c r="B9" s="37" t="s">
        <v>89</v>
      </c>
      <c r="C9" s="2">
        <v>4</v>
      </c>
      <c r="D9" s="2">
        <v>2000</v>
      </c>
      <c r="E9" s="14" t="s">
        <v>29</v>
      </c>
      <c r="F9" s="15">
        <v>1</v>
      </c>
    </row>
    <row r="10" spans="2:6" ht="30" x14ac:dyDescent="0.25">
      <c r="B10" s="37" t="s">
        <v>142</v>
      </c>
      <c r="C10" s="2">
        <v>10</v>
      </c>
      <c r="D10" s="2">
        <v>3250</v>
      </c>
      <c r="E10" s="14" t="s">
        <v>26</v>
      </c>
      <c r="F10" s="15">
        <v>1</v>
      </c>
    </row>
    <row r="11" spans="2:6" ht="30" x14ac:dyDescent="0.25">
      <c r="B11" s="37" t="s">
        <v>90</v>
      </c>
      <c r="C11" s="2">
        <v>4</v>
      </c>
      <c r="D11" s="2">
        <f>C11*600</f>
        <v>2400</v>
      </c>
      <c r="E11" s="14" t="s">
        <v>30</v>
      </c>
      <c r="F11" s="15">
        <v>2</v>
      </c>
    </row>
    <row r="12" spans="2:6" ht="105" x14ac:dyDescent="0.25">
      <c r="B12" s="37" t="s">
        <v>91</v>
      </c>
      <c r="C12" s="4">
        <v>3</v>
      </c>
      <c r="D12" s="46"/>
      <c r="E12" s="16" t="s">
        <v>29</v>
      </c>
      <c r="F12" s="17">
        <v>3</v>
      </c>
    </row>
    <row r="13" spans="2:6" ht="30" x14ac:dyDescent="0.25">
      <c r="B13" s="37" t="s">
        <v>92</v>
      </c>
      <c r="C13" s="2">
        <v>4</v>
      </c>
      <c r="D13" s="47">
        <f>500*4</f>
        <v>2000</v>
      </c>
      <c r="E13" s="14" t="s">
        <v>29</v>
      </c>
      <c r="F13" s="15">
        <v>3</v>
      </c>
    </row>
    <row r="14" spans="2:6" x14ac:dyDescent="0.25">
      <c r="B14" s="37" t="s">
        <v>93</v>
      </c>
      <c r="C14" s="2">
        <v>8</v>
      </c>
      <c r="D14" s="47"/>
      <c r="E14" s="14" t="s">
        <v>30</v>
      </c>
      <c r="F14" s="15">
        <v>3</v>
      </c>
    </row>
    <row r="15" spans="2:6" ht="15.75" thickBot="1" x14ac:dyDescent="0.3">
      <c r="B15" s="158" t="s">
        <v>8</v>
      </c>
      <c r="C15" s="159"/>
      <c r="D15" s="159"/>
      <c r="E15" s="159"/>
      <c r="F15" s="160"/>
    </row>
    <row r="16" spans="2:6" ht="45" x14ac:dyDescent="0.25">
      <c r="B16" s="1" t="s">
        <v>9</v>
      </c>
      <c r="C16" s="1" t="s">
        <v>10</v>
      </c>
      <c r="D16" s="1" t="s">
        <v>11</v>
      </c>
      <c r="E16" s="12" t="s">
        <v>12</v>
      </c>
      <c r="F16" s="1" t="s">
        <v>6</v>
      </c>
    </row>
    <row r="17" spans="2:6" ht="45" x14ac:dyDescent="0.25">
      <c r="B17" s="37" t="s">
        <v>100</v>
      </c>
      <c r="C17" s="2">
        <v>1</v>
      </c>
      <c r="D17" s="47">
        <v>70</v>
      </c>
      <c r="E17" s="14" t="s">
        <v>23</v>
      </c>
      <c r="F17" s="15">
        <v>2</v>
      </c>
    </row>
    <row r="18" spans="2:6" ht="30" x14ac:dyDescent="0.25">
      <c r="B18" s="37" t="s">
        <v>101</v>
      </c>
      <c r="C18" s="2" t="s">
        <v>102</v>
      </c>
      <c r="D18" s="47">
        <v>20</v>
      </c>
      <c r="E18" s="14" t="s">
        <v>23</v>
      </c>
      <c r="F18" s="15">
        <v>1</v>
      </c>
    </row>
    <row r="19" spans="2:6" ht="30" x14ac:dyDescent="0.25">
      <c r="B19" s="37" t="s">
        <v>103</v>
      </c>
      <c r="C19" s="2" t="s">
        <v>102</v>
      </c>
      <c r="D19" s="47">
        <v>20</v>
      </c>
      <c r="E19" s="14" t="s">
        <v>23</v>
      </c>
      <c r="F19" s="15">
        <v>1</v>
      </c>
    </row>
    <row r="20" spans="2:6" ht="30" x14ac:dyDescent="0.25">
      <c r="B20" s="37" t="s">
        <v>104</v>
      </c>
      <c r="C20" s="2" t="s">
        <v>102</v>
      </c>
      <c r="D20" s="47">
        <v>20</v>
      </c>
      <c r="E20" s="14" t="s">
        <v>23</v>
      </c>
      <c r="F20" s="15">
        <v>1</v>
      </c>
    </row>
    <row r="21" spans="2:6" ht="30" x14ac:dyDescent="0.25">
      <c r="B21" s="37" t="s">
        <v>105</v>
      </c>
      <c r="C21" s="2" t="s">
        <v>102</v>
      </c>
      <c r="D21" s="47">
        <v>20</v>
      </c>
      <c r="E21" s="14" t="s">
        <v>23</v>
      </c>
      <c r="F21" s="15">
        <v>1</v>
      </c>
    </row>
    <row r="22" spans="2:6" ht="30" x14ac:dyDescent="0.25">
      <c r="B22" s="37" t="s">
        <v>106</v>
      </c>
      <c r="C22" s="2" t="s">
        <v>102</v>
      </c>
      <c r="D22" s="47">
        <v>20</v>
      </c>
      <c r="E22" s="14" t="s">
        <v>23</v>
      </c>
      <c r="F22" s="15">
        <v>1</v>
      </c>
    </row>
    <row r="23" spans="2:6" ht="75" x14ac:dyDescent="0.25">
      <c r="B23" s="37" t="s">
        <v>107</v>
      </c>
      <c r="C23" s="2" t="s">
        <v>102</v>
      </c>
      <c r="D23" s="47">
        <v>30</v>
      </c>
      <c r="E23" s="14" t="s">
        <v>23</v>
      </c>
      <c r="F23" s="15">
        <v>1</v>
      </c>
    </row>
    <row r="24" spans="2:6" ht="45" x14ac:dyDescent="0.25">
      <c r="B24" s="37" t="s">
        <v>108</v>
      </c>
      <c r="C24" s="2">
        <v>3</v>
      </c>
      <c r="D24" s="47">
        <v>60</v>
      </c>
      <c r="E24" s="14" t="s">
        <v>23</v>
      </c>
      <c r="F24" s="15">
        <v>2</v>
      </c>
    </row>
    <row r="25" spans="2:6" ht="30" x14ac:dyDescent="0.25">
      <c r="B25" s="37" t="s">
        <v>109</v>
      </c>
      <c r="C25" s="2">
        <v>1</v>
      </c>
      <c r="D25" s="47">
        <v>30</v>
      </c>
      <c r="E25" s="14" t="s">
        <v>23</v>
      </c>
      <c r="F25" s="15">
        <v>1</v>
      </c>
    </row>
    <row r="26" spans="2:6" ht="30" x14ac:dyDescent="0.25">
      <c r="B26" s="37" t="s">
        <v>110</v>
      </c>
      <c r="C26" s="2">
        <v>1</v>
      </c>
      <c r="D26" s="47">
        <v>70</v>
      </c>
      <c r="E26" s="14" t="s">
        <v>23</v>
      </c>
      <c r="F26" s="15">
        <v>1</v>
      </c>
    </row>
    <row r="27" spans="2:6" x14ac:dyDescent="0.25">
      <c r="B27" s="37" t="s">
        <v>111</v>
      </c>
      <c r="C27" s="2">
        <v>2</v>
      </c>
      <c r="D27" s="47">
        <v>120</v>
      </c>
      <c r="E27" s="14" t="s">
        <v>23</v>
      </c>
      <c r="F27" s="15">
        <v>1</v>
      </c>
    </row>
    <row r="28" spans="2:6" ht="15.75" thickBot="1" x14ac:dyDescent="0.3">
      <c r="B28" s="158" t="s">
        <v>13</v>
      </c>
      <c r="C28" s="159"/>
      <c r="D28" s="159"/>
      <c r="E28" s="159"/>
      <c r="F28" s="160"/>
    </row>
    <row r="29" spans="2:6" ht="45" x14ac:dyDescent="0.25">
      <c r="B29" s="1" t="s">
        <v>2</v>
      </c>
      <c r="C29" s="1" t="s">
        <v>10</v>
      </c>
      <c r="D29" s="1" t="s">
        <v>17</v>
      </c>
      <c r="E29" s="12" t="s">
        <v>18</v>
      </c>
      <c r="F29" s="1" t="s">
        <v>6</v>
      </c>
    </row>
    <row r="30" spans="2:6" ht="15.75" thickBot="1" x14ac:dyDescent="0.3">
      <c r="B30" s="157" t="s">
        <v>14</v>
      </c>
      <c r="C30" s="157"/>
      <c r="D30" s="157"/>
      <c r="E30" s="157"/>
      <c r="F30" s="157"/>
    </row>
    <row r="31" spans="2:6" ht="15.75" thickTop="1" x14ac:dyDescent="0.25">
      <c r="B31" s="3" t="s">
        <v>112</v>
      </c>
      <c r="C31" s="3">
        <v>1</v>
      </c>
      <c r="D31" s="55">
        <v>0</v>
      </c>
      <c r="E31" s="14" t="s">
        <v>29</v>
      </c>
      <c r="F31" s="3">
        <v>1</v>
      </c>
    </row>
    <row r="32" spans="2:6" ht="30" x14ac:dyDescent="0.25">
      <c r="B32" s="37" t="s">
        <v>113</v>
      </c>
      <c r="C32" s="2">
        <v>1</v>
      </c>
      <c r="D32" s="47">
        <v>0</v>
      </c>
      <c r="E32" s="10" t="s">
        <v>29</v>
      </c>
      <c r="F32" s="2">
        <v>1</v>
      </c>
    </row>
    <row r="33" spans="2:6" ht="15.75" thickBot="1" x14ac:dyDescent="0.3">
      <c r="B33" s="157" t="s">
        <v>15</v>
      </c>
      <c r="C33" s="157"/>
      <c r="D33" s="157"/>
      <c r="E33" s="157"/>
      <c r="F33" s="157"/>
    </row>
    <row r="34" spans="2:6" ht="15.75" thickTop="1" x14ac:dyDescent="0.25">
      <c r="B34" s="3" t="s">
        <v>134</v>
      </c>
      <c r="C34" s="3">
        <v>1</v>
      </c>
      <c r="D34" s="55">
        <v>60000</v>
      </c>
      <c r="E34" s="14" t="s">
        <v>29</v>
      </c>
      <c r="F34" s="3">
        <v>1</v>
      </c>
    </row>
    <row r="35" spans="2:6" ht="30" x14ac:dyDescent="0.25">
      <c r="B35" s="34" t="s">
        <v>135</v>
      </c>
      <c r="C35" s="3">
        <v>200</v>
      </c>
      <c r="D35" s="55">
        <f>45*200</f>
        <v>9000</v>
      </c>
      <c r="E35" s="14" t="s">
        <v>24</v>
      </c>
      <c r="F35" s="3">
        <v>1</v>
      </c>
    </row>
    <row r="36" spans="2:6" x14ac:dyDescent="0.25">
      <c r="B36" s="34" t="s">
        <v>136</v>
      </c>
      <c r="C36" s="3">
        <v>300</v>
      </c>
      <c r="D36" s="55">
        <f>3.77*300</f>
        <v>1131</v>
      </c>
      <c r="E36" s="14" t="s">
        <v>24</v>
      </c>
      <c r="F36" s="3">
        <v>2</v>
      </c>
    </row>
    <row r="37" spans="2:6" ht="30" x14ac:dyDescent="0.25">
      <c r="B37" s="34" t="s">
        <v>137</v>
      </c>
      <c r="C37" s="3">
        <v>300</v>
      </c>
      <c r="D37" s="55">
        <f>3.77*300</f>
        <v>1131</v>
      </c>
      <c r="E37" s="14" t="s">
        <v>24</v>
      </c>
      <c r="F37" s="3">
        <v>2</v>
      </c>
    </row>
    <row r="38" spans="2:6" ht="15.75" thickBot="1" x14ac:dyDescent="0.3">
      <c r="B38" s="157" t="s">
        <v>16</v>
      </c>
      <c r="C38" s="157"/>
      <c r="D38" s="157"/>
      <c r="E38" s="157"/>
      <c r="F38" s="157"/>
    </row>
    <row r="39" spans="2:6" ht="226.5" thickTop="1" thickBot="1" x14ac:dyDescent="0.3">
      <c r="B39" s="34" t="s">
        <v>114</v>
      </c>
      <c r="C39" s="3">
        <v>1</v>
      </c>
      <c r="D39" s="55">
        <v>48335.77</v>
      </c>
      <c r="E39" s="14" t="s">
        <v>29</v>
      </c>
      <c r="F39" s="3">
        <v>1</v>
      </c>
    </row>
    <row r="40" spans="2:6" ht="15.75" thickBot="1" x14ac:dyDescent="0.3">
      <c r="B40" s="146" t="s">
        <v>19</v>
      </c>
      <c r="C40" s="147"/>
      <c r="D40" s="147"/>
      <c r="E40" s="147"/>
      <c r="F40" s="148"/>
    </row>
    <row r="41" spans="2:6" ht="45" x14ac:dyDescent="0.25">
      <c r="B41" s="1" t="s">
        <v>2</v>
      </c>
      <c r="C41" s="130" t="s">
        <v>20</v>
      </c>
      <c r="D41" s="131"/>
      <c r="E41" s="12" t="s">
        <v>21</v>
      </c>
      <c r="F41" s="1" t="s">
        <v>6</v>
      </c>
    </row>
    <row r="42" spans="2:6" x14ac:dyDescent="0.25">
      <c r="B42" s="9"/>
      <c r="C42" s="155"/>
      <c r="D42" s="156"/>
      <c r="E42" s="14"/>
      <c r="F42" s="9"/>
    </row>
    <row r="43" spans="2:6" x14ac:dyDescent="0.25">
      <c r="B43" s="9"/>
      <c r="C43" s="155"/>
      <c r="D43" s="156"/>
      <c r="E43" s="13"/>
      <c r="F43" s="9"/>
    </row>
    <row r="44" spans="2:6" x14ac:dyDescent="0.25">
      <c r="B44" s="9"/>
      <c r="C44" s="155"/>
      <c r="D44" s="156"/>
      <c r="E44" s="13"/>
      <c r="F44" s="9"/>
    </row>
    <row r="45" spans="2:6" x14ac:dyDescent="0.25">
      <c r="B45" s="9"/>
      <c r="C45" s="155"/>
      <c r="D45" s="156"/>
      <c r="E45" s="13"/>
      <c r="F45" s="9"/>
    </row>
  </sheetData>
  <mergeCells count="16">
    <mergeCell ref="B40:F40"/>
    <mergeCell ref="C45:D45"/>
    <mergeCell ref="B2:F2"/>
    <mergeCell ref="B3:F3"/>
    <mergeCell ref="B4:F4"/>
    <mergeCell ref="B5:F5"/>
    <mergeCell ref="B6:F6"/>
    <mergeCell ref="C41:D41"/>
    <mergeCell ref="C42:D42"/>
    <mergeCell ref="C43:D43"/>
    <mergeCell ref="C44:D44"/>
    <mergeCell ref="B15:F15"/>
    <mergeCell ref="B28:F28"/>
    <mergeCell ref="B30:F30"/>
    <mergeCell ref="B33:F33"/>
    <mergeCell ref="B38:F38"/>
  </mergeCell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2020-GERTEC.XLSX]Planilha2'!#REF!</xm:f>
          </x14:formula1>
          <xm:sqref>F2:F45</xm:sqref>
        </x14:dataValidation>
        <x14:dataValidation type="list" allowBlank="1" showInputMessage="1" showErrorMessage="1">
          <x14:formula1>
            <xm:f>'L:\Gestão de CCL\PAC\[PAC 2020-GERTEC.XLSX]Planilha2'!#REF!</xm:f>
          </x14:formula1>
          <xm:sqref>E2:E45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62"/>
  <sheetViews>
    <sheetView tabSelected="1" zoomScale="80" zoomScaleNormal="80" workbookViewId="0">
      <selection activeCell="I7" sqref="I7"/>
    </sheetView>
  </sheetViews>
  <sheetFormatPr defaultRowHeight="15" x14ac:dyDescent="0.25"/>
  <cols>
    <col min="2" max="2" width="5.85546875" customWidth="1"/>
    <col min="3" max="3" width="71.140625" style="96" customWidth="1"/>
    <col min="4" max="4" width="26.28515625" style="45" customWidth="1"/>
    <col min="5" max="5" width="23.7109375" style="45" customWidth="1"/>
    <col min="6" max="6" width="14" style="70" customWidth="1"/>
    <col min="7" max="7" width="13.5703125" style="45" customWidth="1"/>
    <col min="8" max="8" width="11.28515625" style="29" customWidth="1"/>
  </cols>
  <sheetData>
    <row r="1" spans="3:19" ht="15.75" thickBot="1" x14ac:dyDescent="0.3">
      <c r="C1" s="92"/>
      <c r="D1" s="42"/>
      <c r="E1" s="42"/>
      <c r="F1" s="64"/>
      <c r="G1" s="42"/>
      <c r="H1" s="27"/>
      <c r="I1" s="5"/>
      <c r="J1" s="5"/>
      <c r="K1" s="5"/>
      <c r="L1" s="5"/>
      <c r="M1" s="5"/>
      <c r="N1" s="5"/>
      <c r="O1" s="5"/>
      <c r="P1" s="5"/>
      <c r="Q1" s="5"/>
      <c r="R1" s="7"/>
      <c r="S1" s="7"/>
    </row>
    <row r="2" spans="3:19" ht="17.25" customHeight="1" thickBot="1" x14ac:dyDescent="0.3">
      <c r="C2" s="114" t="s">
        <v>258</v>
      </c>
      <c r="D2" s="115"/>
      <c r="E2" s="115"/>
      <c r="F2" s="115"/>
      <c r="G2" s="115"/>
      <c r="H2" s="116"/>
      <c r="I2" s="6"/>
      <c r="J2" s="6"/>
      <c r="K2" s="6"/>
      <c r="L2" s="6"/>
      <c r="M2" s="6"/>
      <c r="N2" s="6"/>
      <c r="O2" s="6"/>
      <c r="P2" s="6"/>
      <c r="Q2" s="6"/>
      <c r="R2" s="8"/>
      <c r="S2" s="8"/>
    </row>
    <row r="3" spans="3:19" ht="15.75" thickBot="1" x14ac:dyDescent="0.3">
      <c r="C3" s="127" t="s">
        <v>7</v>
      </c>
      <c r="D3" s="128"/>
      <c r="E3" s="128"/>
      <c r="F3" s="128"/>
      <c r="G3" s="128"/>
      <c r="H3" s="129"/>
      <c r="I3" s="5"/>
      <c r="J3" s="5"/>
      <c r="K3" s="5"/>
      <c r="L3" s="5"/>
      <c r="M3" s="5"/>
      <c r="N3" s="5"/>
      <c r="O3" s="5"/>
      <c r="P3" s="5"/>
      <c r="Q3" s="5"/>
      <c r="R3" s="7"/>
      <c r="S3" s="7"/>
    </row>
    <row r="4" spans="3:19" ht="45" x14ac:dyDescent="0.25">
      <c r="C4" s="57" t="s">
        <v>33</v>
      </c>
      <c r="D4" s="1" t="s">
        <v>3</v>
      </c>
      <c r="E4" s="1" t="s">
        <v>4</v>
      </c>
      <c r="F4" s="12" t="s">
        <v>5</v>
      </c>
      <c r="G4" s="1" t="s">
        <v>6</v>
      </c>
      <c r="H4" s="28"/>
      <c r="I4" s="5"/>
      <c r="J4" s="5"/>
      <c r="K4" s="5"/>
      <c r="L4" s="5"/>
      <c r="M4" s="5"/>
      <c r="N4" s="5"/>
      <c r="O4" s="5"/>
      <c r="P4" s="5"/>
      <c r="Q4" s="5"/>
      <c r="R4" s="7"/>
      <c r="S4" s="7"/>
    </row>
    <row r="5" spans="3:19" ht="30" x14ac:dyDescent="0.25">
      <c r="C5" s="58" t="s">
        <v>43</v>
      </c>
      <c r="D5" s="19" t="s">
        <v>44</v>
      </c>
      <c r="E5" s="80" t="s">
        <v>45</v>
      </c>
      <c r="F5" s="20" t="s">
        <v>46</v>
      </c>
      <c r="G5" s="21">
        <v>5</v>
      </c>
      <c r="H5" s="56" t="s">
        <v>34</v>
      </c>
      <c r="I5" s="5"/>
      <c r="J5" s="5"/>
      <c r="K5" s="5"/>
      <c r="L5" s="5"/>
      <c r="M5" s="5"/>
      <c r="N5" s="5"/>
      <c r="O5" s="5"/>
      <c r="P5" s="5"/>
      <c r="Q5" s="5"/>
      <c r="R5" s="7"/>
      <c r="S5" s="7"/>
    </row>
    <row r="6" spans="3:19" ht="30" x14ac:dyDescent="0.25">
      <c r="C6" s="58" t="s">
        <v>47</v>
      </c>
      <c r="D6" s="19">
        <v>1</v>
      </c>
      <c r="E6" s="80" t="s">
        <v>48</v>
      </c>
      <c r="F6" s="20" t="s">
        <v>49</v>
      </c>
      <c r="G6" s="21">
        <v>3</v>
      </c>
      <c r="H6" s="56" t="s">
        <v>34</v>
      </c>
      <c r="I6" s="5"/>
      <c r="J6" s="5"/>
      <c r="K6" s="5"/>
      <c r="L6" s="5"/>
      <c r="M6" s="5"/>
      <c r="N6" s="5"/>
      <c r="O6" s="5"/>
      <c r="P6" s="5"/>
      <c r="Q6" s="5"/>
      <c r="R6" s="7"/>
      <c r="S6" s="7"/>
    </row>
    <row r="7" spans="3:19" ht="30" x14ac:dyDescent="0.25">
      <c r="C7" s="58" t="s">
        <v>94</v>
      </c>
      <c r="D7" s="19">
        <v>8</v>
      </c>
      <c r="E7" s="80">
        <v>8000</v>
      </c>
      <c r="F7" s="20" t="s">
        <v>28</v>
      </c>
      <c r="G7" s="21">
        <v>1</v>
      </c>
      <c r="H7" s="56" t="s">
        <v>37</v>
      </c>
      <c r="I7" s="5"/>
      <c r="J7" s="5"/>
      <c r="K7" s="5"/>
      <c r="L7" s="5"/>
      <c r="M7" s="5"/>
      <c r="N7" s="5"/>
      <c r="O7" s="5"/>
      <c r="P7" s="5"/>
      <c r="Q7" s="5"/>
      <c r="R7" s="7"/>
      <c r="S7" s="7"/>
    </row>
    <row r="8" spans="3:19" x14ac:dyDescent="0.25">
      <c r="C8" s="58" t="s">
        <v>95</v>
      </c>
      <c r="D8" s="19">
        <v>4</v>
      </c>
      <c r="E8" s="80">
        <v>2000</v>
      </c>
      <c r="F8" s="20" t="s">
        <v>29</v>
      </c>
      <c r="G8" s="21">
        <v>1</v>
      </c>
      <c r="H8" s="56" t="s">
        <v>37</v>
      </c>
      <c r="I8" s="5"/>
      <c r="J8" s="5"/>
      <c r="K8" s="5"/>
      <c r="L8" s="5"/>
      <c r="M8" s="5"/>
      <c r="N8" s="5"/>
      <c r="O8" s="5"/>
      <c r="P8" s="5"/>
      <c r="Q8" s="5"/>
      <c r="R8" s="7"/>
      <c r="S8" s="7"/>
    </row>
    <row r="9" spans="3:19" x14ac:dyDescent="0.25">
      <c r="C9" s="58" t="s">
        <v>96</v>
      </c>
      <c r="D9" s="19">
        <v>4</v>
      </c>
      <c r="E9" s="80">
        <v>2400</v>
      </c>
      <c r="F9" s="20" t="s">
        <v>30</v>
      </c>
      <c r="G9" s="21">
        <v>2</v>
      </c>
      <c r="H9" s="56" t="s">
        <v>37</v>
      </c>
      <c r="I9" s="5"/>
      <c r="J9" s="5"/>
      <c r="K9" s="5"/>
      <c r="L9" s="5"/>
      <c r="M9" s="5"/>
      <c r="N9" s="5"/>
      <c r="O9" s="5"/>
      <c r="P9" s="5"/>
      <c r="Q9" s="5"/>
      <c r="R9" s="7"/>
      <c r="S9" s="7"/>
    </row>
    <row r="10" spans="3:19" ht="45" x14ac:dyDescent="0.25">
      <c r="C10" s="58" t="s">
        <v>97</v>
      </c>
      <c r="D10" s="19">
        <v>3</v>
      </c>
      <c r="E10" s="80"/>
      <c r="F10" s="20" t="s">
        <v>29</v>
      </c>
      <c r="G10" s="21">
        <v>3</v>
      </c>
      <c r="H10" s="56" t="s">
        <v>37</v>
      </c>
      <c r="I10" s="5"/>
      <c r="J10" s="5"/>
      <c r="K10" s="5"/>
      <c r="L10" s="5"/>
      <c r="M10" s="5"/>
      <c r="N10" s="5"/>
      <c r="O10" s="5"/>
      <c r="P10" s="5"/>
      <c r="Q10" s="5"/>
      <c r="R10" s="7"/>
      <c r="S10" s="7"/>
    </row>
    <row r="11" spans="3:19" x14ac:dyDescent="0.25">
      <c r="C11" s="58" t="s">
        <v>98</v>
      </c>
      <c r="D11" s="19">
        <v>4</v>
      </c>
      <c r="E11" s="80">
        <v>2000</v>
      </c>
      <c r="F11" s="20" t="s">
        <v>29</v>
      </c>
      <c r="G11" s="21">
        <v>3</v>
      </c>
      <c r="H11" s="56" t="s">
        <v>37</v>
      </c>
      <c r="I11" s="5"/>
      <c r="J11" s="5"/>
      <c r="K11" s="5"/>
      <c r="L11" s="5"/>
      <c r="M11" s="5"/>
      <c r="N11" s="5"/>
      <c r="O11" s="5"/>
      <c r="P11" s="5"/>
      <c r="Q11" s="5"/>
      <c r="R11" s="7"/>
      <c r="S11" s="7"/>
    </row>
    <row r="12" spans="3:19" x14ac:dyDescent="0.25">
      <c r="C12" s="58" t="s">
        <v>99</v>
      </c>
      <c r="D12" s="19">
        <v>8</v>
      </c>
      <c r="E12" s="80"/>
      <c r="F12" s="20" t="s">
        <v>30</v>
      </c>
      <c r="G12" s="21">
        <v>3</v>
      </c>
      <c r="H12" s="56" t="s">
        <v>37</v>
      </c>
      <c r="I12" s="5"/>
      <c r="J12" s="5"/>
      <c r="K12" s="5"/>
      <c r="L12" s="5"/>
      <c r="M12" s="5"/>
      <c r="N12" s="5"/>
      <c r="O12" s="5"/>
      <c r="P12" s="5"/>
      <c r="Q12" s="5"/>
      <c r="R12" s="7"/>
      <c r="S12" s="7"/>
    </row>
    <row r="13" spans="3:19" x14ac:dyDescent="0.25">
      <c r="C13" s="58" t="s">
        <v>144</v>
      </c>
      <c r="D13" s="19">
        <v>10</v>
      </c>
      <c r="E13" s="80">
        <v>3250</v>
      </c>
      <c r="F13" s="20" t="s">
        <v>26</v>
      </c>
      <c r="G13" s="21">
        <v>1</v>
      </c>
      <c r="H13" s="56" t="s">
        <v>37</v>
      </c>
      <c r="I13" s="5"/>
      <c r="J13" s="5"/>
      <c r="K13" s="5"/>
      <c r="L13" s="5"/>
      <c r="M13" s="5"/>
      <c r="N13" s="5"/>
      <c r="O13" s="5"/>
      <c r="P13" s="5"/>
      <c r="Q13" s="5"/>
      <c r="R13" s="7"/>
      <c r="S13" s="7"/>
    </row>
    <row r="14" spans="3:19" ht="30" x14ac:dyDescent="0.25">
      <c r="C14" s="37" t="s">
        <v>253</v>
      </c>
      <c r="D14" s="19">
        <v>1</v>
      </c>
      <c r="E14" s="80"/>
      <c r="F14" s="20" t="s">
        <v>23</v>
      </c>
      <c r="G14" s="21"/>
      <c r="H14" s="56" t="s">
        <v>160</v>
      </c>
      <c r="I14" s="5"/>
      <c r="J14" s="5"/>
      <c r="K14" s="5"/>
      <c r="L14" s="5"/>
      <c r="M14" s="5"/>
      <c r="N14" s="5"/>
      <c r="O14" s="5"/>
      <c r="P14" s="5"/>
      <c r="Q14" s="5"/>
      <c r="R14" s="7"/>
      <c r="S14" s="7"/>
    </row>
    <row r="15" spans="3:19" x14ac:dyDescent="0.25">
      <c r="C15" s="37" t="s">
        <v>163</v>
      </c>
      <c r="D15" s="19">
        <v>3</v>
      </c>
      <c r="E15" s="84">
        <v>4000</v>
      </c>
      <c r="F15" s="20" t="s">
        <v>23</v>
      </c>
      <c r="G15" s="21"/>
      <c r="H15" s="56" t="s">
        <v>35</v>
      </c>
      <c r="I15" s="5"/>
      <c r="J15" s="5"/>
      <c r="K15" s="5"/>
      <c r="L15" s="5"/>
      <c r="M15" s="5"/>
      <c r="N15" s="5"/>
      <c r="O15" s="5"/>
      <c r="P15" s="5"/>
      <c r="Q15" s="5"/>
      <c r="R15" s="7"/>
      <c r="S15" s="7"/>
    </row>
    <row r="16" spans="3:19" x14ac:dyDescent="0.25">
      <c r="C16" s="37" t="s">
        <v>164</v>
      </c>
      <c r="D16" s="19">
        <v>5</v>
      </c>
      <c r="E16" s="84">
        <v>750</v>
      </c>
      <c r="F16" s="20" t="s">
        <v>22</v>
      </c>
      <c r="G16" s="21"/>
      <c r="H16" s="56" t="s">
        <v>35</v>
      </c>
      <c r="I16" s="5"/>
      <c r="J16" s="5"/>
      <c r="K16" s="5"/>
      <c r="L16" s="5"/>
      <c r="M16" s="5"/>
      <c r="N16" s="5"/>
      <c r="O16" s="5"/>
      <c r="P16" s="5"/>
      <c r="Q16" s="5"/>
      <c r="R16" s="7"/>
      <c r="S16" s="7"/>
    </row>
    <row r="17" spans="3:21" x14ac:dyDescent="0.25">
      <c r="C17" s="37" t="s">
        <v>165</v>
      </c>
      <c r="D17" s="19">
        <v>4</v>
      </c>
      <c r="E17" s="84">
        <v>250</v>
      </c>
      <c r="F17" s="20" t="s">
        <v>23</v>
      </c>
      <c r="G17" s="21"/>
      <c r="H17" s="56" t="s">
        <v>35</v>
      </c>
      <c r="I17" s="5"/>
      <c r="J17" s="5"/>
      <c r="K17" s="5"/>
      <c r="L17" s="5"/>
      <c r="M17" s="5"/>
      <c r="N17" s="5"/>
      <c r="O17" s="5"/>
      <c r="P17" s="5"/>
      <c r="Q17" s="5"/>
      <c r="R17" s="7"/>
      <c r="S17" s="7"/>
    </row>
    <row r="18" spans="3:21" x14ac:dyDescent="0.25">
      <c r="C18" s="37" t="s">
        <v>166</v>
      </c>
      <c r="D18" s="19">
        <v>2</v>
      </c>
      <c r="E18" s="84">
        <v>219</v>
      </c>
      <c r="F18" s="20" t="s">
        <v>23</v>
      </c>
      <c r="G18" s="21"/>
      <c r="H18" s="56" t="s">
        <v>35</v>
      </c>
      <c r="I18" s="5"/>
      <c r="J18" s="5"/>
      <c r="K18" s="5"/>
      <c r="L18" s="5"/>
      <c r="M18" s="5"/>
      <c r="N18" s="5"/>
      <c r="O18" s="5"/>
      <c r="P18" s="5"/>
      <c r="Q18" s="5"/>
      <c r="R18" s="7"/>
      <c r="S18" s="7"/>
    </row>
    <row r="19" spans="3:21" x14ac:dyDescent="0.25">
      <c r="C19" s="37" t="s">
        <v>167</v>
      </c>
      <c r="D19" s="19">
        <v>2</v>
      </c>
      <c r="E19" s="84"/>
      <c r="F19" s="20" t="s">
        <v>25</v>
      </c>
      <c r="G19" s="21"/>
      <c r="H19" s="56" t="s">
        <v>35</v>
      </c>
      <c r="I19" s="5"/>
      <c r="J19" s="5"/>
      <c r="K19" s="5"/>
      <c r="L19" s="5"/>
      <c r="M19" s="5"/>
      <c r="N19" s="5"/>
      <c r="O19" s="5"/>
      <c r="P19" s="5"/>
      <c r="Q19" s="5"/>
      <c r="R19" s="7"/>
      <c r="S19" s="7"/>
    </row>
    <row r="20" spans="3:21" x14ac:dyDescent="0.25">
      <c r="C20" s="37" t="s">
        <v>168</v>
      </c>
      <c r="D20" s="19">
        <v>2</v>
      </c>
      <c r="E20" s="84"/>
      <c r="F20" s="20" t="s">
        <v>25</v>
      </c>
      <c r="G20" s="18"/>
      <c r="H20" s="56" t="s">
        <v>35</v>
      </c>
      <c r="I20" s="5"/>
      <c r="J20" s="5"/>
      <c r="K20" s="5"/>
      <c r="L20" s="5"/>
      <c r="M20" s="5"/>
      <c r="N20" s="5"/>
      <c r="O20" s="5"/>
      <c r="P20" s="5"/>
      <c r="Q20" s="5"/>
      <c r="R20" s="7"/>
      <c r="S20" s="7"/>
    </row>
    <row r="21" spans="3:21" x14ac:dyDescent="0.25">
      <c r="C21" s="37" t="s">
        <v>169</v>
      </c>
      <c r="D21" s="19">
        <v>1</v>
      </c>
      <c r="E21" s="84"/>
      <c r="F21" s="20" t="s">
        <v>23</v>
      </c>
      <c r="G21" s="18"/>
      <c r="H21" s="56" t="s">
        <v>35</v>
      </c>
      <c r="I21" s="5"/>
      <c r="J21" s="5"/>
      <c r="K21" s="5"/>
      <c r="L21" s="5"/>
      <c r="M21" s="5"/>
      <c r="N21" s="5"/>
      <c r="O21" s="5"/>
      <c r="P21" s="5"/>
      <c r="Q21" s="5"/>
      <c r="R21" s="7"/>
      <c r="S21" s="7"/>
    </row>
    <row r="22" spans="3:21" x14ac:dyDescent="0.25">
      <c r="C22" s="37" t="s">
        <v>217</v>
      </c>
      <c r="D22" s="19">
        <v>5</v>
      </c>
      <c r="E22" s="84">
        <v>6000</v>
      </c>
      <c r="F22" s="20" t="s">
        <v>25</v>
      </c>
      <c r="G22" s="18">
        <v>2</v>
      </c>
      <c r="H22" s="56" t="s">
        <v>36</v>
      </c>
      <c r="I22" s="5"/>
      <c r="J22" s="5"/>
      <c r="K22" s="5"/>
      <c r="L22" s="5"/>
      <c r="M22" s="5"/>
      <c r="N22" s="5"/>
      <c r="O22" s="5"/>
      <c r="P22" s="5"/>
      <c r="Q22" s="5"/>
      <c r="R22" s="7"/>
      <c r="S22" s="7"/>
    </row>
    <row r="23" spans="3:21" x14ac:dyDescent="0.25">
      <c r="C23" s="37" t="s">
        <v>218</v>
      </c>
      <c r="D23" s="19">
        <v>12</v>
      </c>
      <c r="E23" s="84">
        <v>6000</v>
      </c>
      <c r="F23" s="20" t="s">
        <v>27</v>
      </c>
      <c r="G23" s="18">
        <v>2</v>
      </c>
      <c r="H23" s="56" t="s">
        <v>36</v>
      </c>
      <c r="I23" s="5"/>
      <c r="J23" s="5"/>
      <c r="K23" s="5"/>
      <c r="L23" s="5"/>
      <c r="M23" s="5"/>
      <c r="N23" s="5"/>
      <c r="O23" s="5"/>
      <c r="P23" s="5"/>
      <c r="Q23" s="5"/>
      <c r="R23" s="7"/>
      <c r="S23" s="7"/>
    </row>
    <row r="24" spans="3:21" x14ac:dyDescent="0.25">
      <c r="C24" s="37" t="s">
        <v>219</v>
      </c>
      <c r="D24" s="19">
        <v>10</v>
      </c>
      <c r="E24" s="84">
        <v>8000</v>
      </c>
      <c r="F24" s="20" t="s">
        <v>26</v>
      </c>
      <c r="G24" s="18">
        <v>3</v>
      </c>
      <c r="H24" s="56" t="s">
        <v>36</v>
      </c>
      <c r="I24" s="5"/>
      <c r="J24" s="5"/>
      <c r="K24" s="5"/>
      <c r="L24" s="5"/>
      <c r="M24" s="5"/>
      <c r="N24" s="5"/>
      <c r="O24" s="5"/>
      <c r="P24" s="5"/>
      <c r="Q24" s="5"/>
      <c r="R24" s="7"/>
      <c r="S24" s="7"/>
    </row>
    <row r="25" spans="3:21" x14ac:dyDescent="0.25">
      <c r="C25" s="37" t="s">
        <v>220</v>
      </c>
      <c r="D25" s="19">
        <v>3</v>
      </c>
      <c r="E25" s="84">
        <v>4000</v>
      </c>
      <c r="F25" s="20" t="s">
        <v>24</v>
      </c>
      <c r="G25" s="18">
        <v>2</v>
      </c>
      <c r="H25" s="56" t="s">
        <v>36</v>
      </c>
      <c r="I25" s="5"/>
      <c r="J25" s="5"/>
      <c r="K25" s="5"/>
      <c r="L25" s="5"/>
      <c r="M25" s="5"/>
      <c r="N25" s="5"/>
      <c r="O25" s="5"/>
      <c r="P25" s="5"/>
      <c r="Q25" s="5"/>
      <c r="R25" s="7"/>
      <c r="S25" s="7"/>
    </row>
    <row r="26" spans="3:21" x14ac:dyDescent="0.25">
      <c r="C26" s="37" t="s">
        <v>221</v>
      </c>
      <c r="D26" s="19">
        <v>1</v>
      </c>
      <c r="E26" s="84">
        <v>1139</v>
      </c>
      <c r="F26" s="20" t="s">
        <v>28</v>
      </c>
      <c r="G26" s="18">
        <v>2</v>
      </c>
      <c r="H26" s="56" t="s">
        <v>36</v>
      </c>
      <c r="I26" s="5"/>
      <c r="J26" s="5"/>
      <c r="K26" s="5"/>
      <c r="L26" s="5"/>
      <c r="M26" s="5"/>
      <c r="N26" s="5"/>
      <c r="O26" s="5"/>
      <c r="P26" s="5"/>
      <c r="Q26" s="5"/>
      <c r="R26" s="7"/>
      <c r="S26" s="7"/>
    </row>
    <row r="27" spans="3:21" x14ac:dyDescent="0.25">
      <c r="C27" s="37" t="s">
        <v>222</v>
      </c>
      <c r="D27" s="19">
        <v>30</v>
      </c>
      <c r="E27" s="84">
        <v>9000</v>
      </c>
      <c r="F27" s="20" t="s">
        <v>27</v>
      </c>
      <c r="G27" s="18">
        <v>2</v>
      </c>
      <c r="H27" s="56" t="s">
        <v>36</v>
      </c>
      <c r="I27" s="5"/>
      <c r="J27" s="5"/>
      <c r="K27" s="5"/>
      <c r="L27" s="5"/>
      <c r="M27" s="5"/>
      <c r="N27" s="5"/>
      <c r="O27" s="5"/>
      <c r="P27" s="5"/>
      <c r="Q27" s="5"/>
      <c r="R27" s="7"/>
      <c r="S27" s="7"/>
    </row>
    <row r="28" spans="3:21" ht="15.75" thickBot="1" x14ac:dyDescent="0.3">
      <c r="C28" s="89"/>
      <c r="D28" s="23"/>
      <c r="E28" s="90"/>
      <c r="F28" s="25"/>
      <c r="G28" s="24"/>
      <c r="H28" s="106"/>
      <c r="I28" s="5"/>
      <c r="J28" s="5"/>
      <c r="K28" s="5"/>
      <c r="L28" s="5"/>
      <c r="M28" s="5"/>
      <c r="N28" s="5"/>
      <c r="O28" s="5"/>
      <c r="P28" s="5"/>
      <c r="Q28" s="5"/>
      <c r="R28" s="7"/>
      <c r="S28" s="7"/>
    </row>
    <row r="29" spans="3:21" ht="15.75" thickBot="1" x14ac:dyDescent="0.3">
      <c r="C29" s="127" t="s">
        <v>8</v>
      </c>
      <c r="D29" s="128"/>
      <c r="E29" s="128"/>
      <c r="F29" s="128"/>
      <c r="G29" s="128"/>
      <c r="H29" s="129"/>
      <c r="I29" s="5"/>
      <c r="J29" s="5"/>
      <c r="K29" s="5"/>
      <c r="L29" s="5"/>
      <c r="M29" s="5"/>
      <c r="N29" s="5"/>
      <c r="O29" s="5"/>
      <c r="P29" s="5"/>
      <c r="Q29" s="5"/>
      <c r="R29" s="7"/>
      <c r="S29" s="7"/>
    </row>
    <row r="30" spans="3:21" ht="45" x14ac:dyDescent="0.25">
      <c r="C30" s="57" t="s">
        <v>9</v>
      </c>
      <c r="D30" s="1" t="s">
        <v>10</v>
      </c>
      <c r="E30" s="1" t="s">
        <v>11</v>
      </c>
      <c r="F30" s="12" t="s">
        <v>12</v>
      </c>
      <c r="G30" s="1" t="s">
        <v>6</v>
      </c>
      <c r="H30" s="27"/>
      <c r="I30" s="5"/>
      <c r="J30" s="5"/>
      <c r="K30" s="5"/>
      <c r="L30" s="5"/>
      <c r="M30" s="5"/>
      <c r="N30" s="5"/>
      <c r="O30" s="5"/>
      <c r="P30" s="5"/>
      <c r="Q30" s="5"/>
      <c r="R30" s="7"/>
      <c r="S30" s="7"/>
      <c r="T30" s="7"/>
      <c r="U30" s="7"/>
    </row>
    <row r="31" spans="3:21" ht="45" x14ac:dyDescent="0.25">
      <c r="C31" s="58" t="s">
        <v>50</v>
      </c>
      <c r="D31" s="19">
        <v>1</v>
      </c>
      <c r="E31" s="19" t="s">
        <v>51</v>
      </c>
      <c r="F31" s="20" t="s">
        <v>52</v>
      </c>
      <c r="G31" s="21">
        <v>4</v>
      </c>
      <c r="H31" s="56" t="s">
        <v>34</v>
      </c>
      <c r="I31" s="5"/>
      <c r="J31" s="5"/>
      <c r="K31" s="5"/>
      <c r="L31" s="5"/>
      <c r="M31" s="5"/>
      <c r="N31" s="5"/>
      <c r="O31" s="5"/>
      <c r="P31" s="5"/>
      <c r="Q31" s="5"/>
      <c r="R31" s="7"/>
      <c r="S31" s="7"/>
      <c r="T31" s="7"/>
      <c r="U31" s="7"/>
    </row>
    <row r="32" spans="3:21" ht="30" x14ac:dyDescent="0.25">
      <c r="C32" s="58" t="s">
        <v>53</v>
      </c>
      <c r="D32" s="19">
        <v>1</v>
      </c>
      <c r="E32" s="19" t="s">
        <v>54</v>
      </c>
      <c r="F32" s="20" t="s">
        <v>52</v>
      </c>
      <c r="G32" s="21">
        <v>4</v>
      </c>
      <c r="H32" s="56" t="s">
        <v>34</v>
      </c>
      <c r="I32" s="5"/>
      <c r="J32" s="5"/>
      <c r="K32" s="5"/>
      <c r="L32" s="5"/>
      <c r="M32" s="5"/>
      <c r="N32" s="5"/>
      <c r="O32" s="5"/>
      <c r="P32" s="5"/>
      <c r="Q32" s="5"/>
      <c r="R32" s="7"/>
      <c r="S32" s="7"/>
      <c r="T32" s="7"/>
      <c r="U32" s="7"/>
    </row>
    <row r="33" spans="3:21" ht="30" x14ac:dyDescent="0.25">
      <c r="C33" s="58" t="s">
        <v>55</v>
      </c>
      <c r="D33" s="19">
        <v>1</v>
      </c>
      <c r="E33" s="19" t="s">
        <v>56</v>
      </c>
      <c r="F33" s="20" t="s">
        <v>52</v>
      </c>
      <c r="G33" s="21">
        <v>4</v>
      </c>
      <c r="H33" s="56" t="s">
        <v>34</v>
      </c>
      <c r="I33" s="5"/>
      <c r="J33" s="5"/>
      <c r="K33" s="5"/>
      <c r="L33" s="5"/>
      <c r="M33" s="5"/>
      <c r="N33" s="5"/>
      <c r="O33" s="5"/>
      <c r="P33" s="5"/>
      <c r="Q33" s="5"/>
      <c r="R33" s="7"/>
      <c r="S33" s="7"/>
      <c r="T33" s="7"/>
      <c r="U33" s="7"/>
    </row>
    <row r="34" spans="3:21" ht="30" x14ac:dyDescent="0.25">
      <c r="C34" s="58" t="s">
        <v>57</v>
      </c>
      <c r="D34" s="19">
        <v>1</v>
      </c>
      <c r="E34" s="19" t="s">
        <v>58</v>
      </c>
      <c r="F34" s="20" t="s">
        <v>52</v>
      </c>
      <c r="G34" s="21">
        <v>4</v>
      </c>
      <c r="H34" s="56" t="s">
        <v>34</v>
      </c>
      <c r="I34" s="5"/>
      <c r="J34" s="5"/>
      <c r="K34" s="5"/>
      <c r="L34" s="5"/>
      <c r="M34" s="5"/>
      <c r="N34" s="5"/>
      <c r="O34" s="5"/>
      <c r="P34" s="5"/>
      <c r="Q34" s="5"/>
      <c r="R34" s="7"/>
      <c r="S34" s="7"/>
      <c r="T34" s="7"/>
      <c r="U34" s="7"/>
    </row>
    <row r="35" spans="3:21" ht="32.25" customHeight="1" x14ac:dyDescent="0.25">
      <c r="C35" s="58" t="s">
        <v>254</v>
      </c>
      <c r="D35" s="19">
        <v>1</v>
      </c>
      <c r="E35" s="19" t="s">
        <v>255</v>
      </c>
      <c r="F35" s="20" t="s">
        <v>46</v>
      </c>
      <c r="G35" s="21">
        <v>5</v>
      </c>
      <c r="H35" s="56" t="s">
        <v>34</v>
      </c>
      <c r="I35" s="5"/>
      <c r="J35" s="5"/>
      <c r="K35" s="5"/>
      <c r="L35" s="5"/>
      <c r="M35" s="5"/>
      <c r="N35" s="5"/>
      <c r="O35" s="5"/>
      <c r="P35" s="5"/>
      <c r="Q35" s="5"/>
      <c r="R35" s="7"/>
      <c r="S35" s="7"/>
      <c r="T35" s="7"/>
      <c r="U35" s="7"/>
    </row>
    <row r="36" spans="3:21" x14ac:dyDescent="0.25">
      <c r="C36" s="58" t="s">
        <v>61</v>
      </c>
      <c r="D36" s="19" t="s">
        <v>62</v>
      </c>
      <c r="E36" s="19" t="s">
        <v>63</v>
      </c>
      <c r="F36" s="20" t="s">
        <v>28</v>
      </c>
      <c r="G36" s="21">
        <v>3</v>
      </c>
      <c r="H36" s="56" t="s">
        <v>40</v>
      </c>
      <c r="I36" s="5"/>
      <c r="J36" s="5"/>
      <c r="K36" s="5"/>
      <c r="L36" s="5"/>
      <c r="M36" s="5"/>
      <c r="N36" s="5"/>
      <c r="O36" s="5"/>
      <c r="P36" s="5"/>
      <c r="Q36" s="5"/>
      <c r="R36" s="7"/>
      <c r="S36" s="7"/>
      <c r="T36" s="7"/>
      <c r="U36" s="7"/>
    </row>
    <row r="37" spans="3:21" x14ac:dyDescent="0.25">
      <c r="C37" s="58" t="s">
        <v>70</v>
      </c>
      <c r="D37" s="19">
        <v>1</v>
      </c>
      <c r="E37" s="80">
        <v>3500</v>
      </c>
      <c r="F37" s="20" t="s">
        <v>23</v>
      </c>
      <c r="G37" s="21">
        <v>5</v>
      </c>
      <c r="H37" s="56" t="s">
        <v>39</v>
      </c>
      <c r="I37" s="5"/>
      <c r="J37" s="5"/>
      <c r="K37" s="5"/>
      <c r="L37" s="5"/>
      <c r="M37" s="5"/>
      <c r="N37" s="5"/>
      <c r="O37" s="5"/>
      <c r="P37" s="5"/>
      <c r="Q37" s="5"/>
      <c r="R37" s="7"/>
      <c r="S37" s="7"/>
      <c r="T37" s="7"/>
      <c r="U37" s="7"/>
    </row>
    <row r="38" spans="3:21" x14ac:dyDescent="0.25">
      <c r="C38" s="58" t="s">
        <v>71</v>
      </c>
      <c r="D38" s="19">
        <v>1</v>
      </c>
      <c r="E38" s="80">
        <v>1200</v>
      </c>
      <c r="F38" s="20" t="s">
        <v>25</v>
      </c>
      <c r="G38" s="21">
        <v>5</v>
      </c>
      <c r="H38" s="56" t="s">
        <v>39</v>
      </c>
      <c r="I38" s="5"/>
      <c r="J38" s="5"/>
      <c r="K38" s="5"/>
      <c r="L38" s="5"/>
      <c r="M38" s="5"/>
      <c r="N38" s="5"/>
      <c r="O38" s="5"/>
      <c r="P38" s="5"/>
      <c r="Q38" s="5"/>
      <c r="R38" s="7"/>
      <c r="S38" s="7"/>
      <c r="T38" s="7"/>
      <c r="U38" s="7"/>
    </row>
    <row r="39" spans="3:21" x14ac:dyDescent="0.25">
      <c r="C39" s="58" t="s">
        <v>72</v>
      </c>
      <c r="D39" s="19">
        <v>1</v>
      </c>
      <c r="E39" s="80">
        <v>2000</v>
      </c>
      <c r="F39" s="20" t="s">
        <v>27</v>
      </c>
      <c r="G39" s="21">
        <v>5</v>
      </c>
      <c r="H39" s="56" t="s">
        <v>39</v>
      </c>
      <c r="I39" s="5"/>
      <c r="J39" s="5"/>
      <c r="K39" s="5"/>
      <c r="L39" s="5"/>
      <c r="M39" s="5"/>
      <c r="N39" s="5"/>
      <c r="O39" s="5"/>
      <c r="P39" s="5"/>
      <c r="Q39" s="5"/>
      <c r="R39" s="7"/>
      <c r="S39" s="7"/>
      <c r="T39" s="7"/>
      <c r="U39" s="7"/>
    </row>
    <row r="40" spans="3:21" x14ac:dyDescent="0.25">
      <c r="C40" s="58" t="s">
        <v>73</v>
      </c>
      <c r="D40" s="19">
        <v>15</v>
      </c>
      <c r="E40" s="80">
        <v>5000</v>
      </c>
      <c r="F40" s="20" t="s">
        <v>26</v>
      </c>
      <c r="G40" s="21">
        <v>3</v>
      </c>
      <c r="H40" s="56" t="s">
        <v>39</v>
      </c>
      <c r="I40" s="5"/>
      <c r="J40" s="5"/>
      <c r="K40" s="5"/>
      <c r="L40" s="5"/>
      <c r="M40" s="5"/>
      <c r="N40" s="5"/>
      <c r="O40" s="5"/>
      <c r="P40" s="5"/>
      <c r="Q40" s="5"/>
      <c r="R40" s="7"/>
      <c r="S40" s="7"/>
      <c r="T40" s="7"/>
      <c r="U40" s="7"/>
    </row>
    <row r="41" spans="3:21" x14ac:dyDescent="0.25">
      <c r="C41" s="58" t="s">
        <v>74</v>
      </c>
      <c r="D41" s="19">
        <v>1</v>
      </c>
      <c r="E41" s="80">
        <v>5000</v>
      </c>
      <c r="F41" s="20" t="s">
        <v>24</v>
      </c>
      <c r="G41" s="21">
        <v>3</v>
      </c>
      <c r="H41" s="56" t="s">
        <v>39</v>
      </c>
      <c r="I41" s="5"/>
      <c r="J41" s="5"/>
      <c r="K41" s="5"/>
      <c r="L41" s="5"/>
      <c r="M41" s="5"/>
      <c r="N41" s="5"/>
      <c r="O41" s="5"/>
      <c r="P41" s="5"/>
      <c r="Q41" s="5"/>
      <c r="R41" s="7"/>
      <c r="S41" s="7"/>
      <c r="T41" s="7"/>
      <c r="U41" s="7"/>
    </row>
    <row r="42" spans="3:21" x14ac:dyDescent="0.25">
      <c r="C42" s="58" t="s">
        <v>100</v>
      </c>
      <c r="D42" s="19">
        <v>1</v>
      </c>
      <c r="E42" s="80">
        <v>70</v>
      </c>
      <c r="F42" s="20" t="s">
        <v>23</v>
      </c>
      <c r="G42" s="21">
        <v>2</v>
      </c>
      <c r="H42" s="56" t="s">
        <v>37</v>
      </c>
      <c r="I42" s="5"/>
      <c r="J42" s="5"/>
      <c r="K42" s="5"/>
      <c r="L42" s="5"/>
      <c r="M42" s="5"/>
      <c r="N42" s="5"/>
      <c r="O42" s="5"/>
      <c r="P42" s="5"/>
      <c r="Q42" s="5"/>
      <c r="R42" s="7"/>
      <c r="S42" s="7"/>
      <c r="T42" s="7"/>
      <c r="U42" s="7"/>
    </row>
    <row r="43" spans="3:21" x14ac:dyDescent="0.25">
      <c r="C43" s="58" t="s">
        <v>101</v>
      </c>
      <c r="D43" s="19" t="s">
        <v>102</v>
      </c>
      <c r="E43" s="80">
        <v>20</v>
      </c>
      <c r="F43" s="20" t="s">
        <v>23</v>
      </c>
      <c r="G43" s="21">
        <v>1</v>
      </c>
      <c r="H43" s="56" t="s">
        <v>37</v>
      </c>
      <c r="I43" s="5"/>
      <c r="J43" s="5"/>
      <c r="K43" s="5"/>
      <c r="L43" s="5"/>
      <c r="M43" s="5"/>
      <c r="N43" s="5"/>
      <c r="O43" s="5"/>
      <c r="P43" s="5"/>
      <c r="Q43" s="5"/>
      <c r="R43" s="7"/>
      <c r="S43" s="7"/>
      <c r="T43" s="7"/>
      <c r="U43" s="7"/>
    </row>
    <row r="44" spans="3:21" x14ac:dyDescent="0.25">
      <c r="C44" s="58" t="s">
        <v>103</v>
      </c>
      <c r="D44" s="19" t="s">
        <v>102</v>
      </c>
      <c r="E44" s="80">
        <v>20</v>
      </c>
      <c r="F44" s="20" t="s">
        <v>23</v>
      </c>
      <c r="G44" s="21">
        <v>1</v>
      </c>
      <c r="H44" s="56" t="s">
        <v>37</v>
      </c>
      <c r="I44" s="5"/>
      <c r="J44" s="5"/>
      <c r="K44" s="5"/>
      <c r="L44" s="5"/>
      <c r="M44" s="5"/>
      <c r="N44" s="5"/>
      <c r="O44" s="5"/>
      <c r="P44" s="5"/>
      <c r="Q44" s="5"/>
      <c r="R44" s="7"/>
      <c r="S44" s="7"/>
      <c r="T44" s="7"/>
      <c r="U44" s="7"/>
    </row>
    <row r="45" spans="3:21" x14ac:dyDescent="0.25">
      <c r="C45" s="58" t="s">
        <v>104</v>
      </c>
      <c r="D45" s="19" t="s">
        <v>102</v>
      </c>
      <c r="E45" s="80">
        <v>20</v>
      </c>
      <c r="F45" s="20" t="s">
        <v>23</v>
      </c>
      <c r="G45" s="21">
        <v>1</v>
      </c>
      <c r="H45" s="56" t="s">
        <v>37</v>
      </c>
      <c r="I45" s="5"/>
      <c r="J45" s="5"/>
      <c r="K45" s="5"/>
      <c r="L45" s="5"/>
      <c r="M45" s="5"/>
      <c r="N45" s="5"/>
      <c r="O45" s="5"/>
      <c r="P45" s="5"/>
      <c r="Q45" s="5"/>
      <c r="R45" s="7"/>
      <c r="S45" s="7"/>
      <c r="T45" s="7"/>
      <c r="U45" s="7"/>
    </row>
    <row r="46" spans="3:21" x14ac:dyDescent="0.25">
      <c r="C46" s="58" t="s">
        <v>105</v>
      </c>
      <c r="D46" s="19" t="s">
        <v>102</v>
      </c>
      <c r="E46" s="80">
        <v>20</v>
      </c>
      <c r="F46" s="20" t="s">
        <v>23</v>
      </c>
      <c r="G46" s="21">
        <v>1</v>
      </c>
      <c r="H46" s="56" t="s">
        <v>37</v>
      </c>
      <c r="I46" s="5"/>
      <c r="J46" s="5"/>
      <c r="K46" s="5"/>
      <c r="L46" s="5"/>
      <c r="M46" s="5"/>
      <c r="N46" s="5"/>
      <c r="O46" s="5"/>
      <c r="P46" s="5"/>
      <c r="Q46" s="5"/>
      <c r="R46" s="7"/>
      <c r="S46" s="7"/>
      <c r="T46" s="7"/>
    </row>
    <row r="47" spans="3:21" x14ac:dyDescent="0.25">
      <c r="C47" s="58" t="s">
        <v>106</v>
      </c>
      <c r="D47" s="19" t="s">
        <v>102</v>
      </c>
      <c r="E47" s="80">
        <v>20</v>
      </c>
      <c r="F47" s="20" t="s">
        <v>23</v>
      </c>
      <c r="G47" s="21">
        <v>1</v>
      </c>
      <c r="H47" s="56" t="s">
        <v>37</v>
      </c>
      <c r="I47" s="5"/>
      <c r="J47" s="5"/>
      <c r="K47" s="5"/>
      <c r="L47" s="5"/>
      <c r="M47" s="5"/>
      <c r="N47" s="5"/>
      <c r="O47" s="5"/>
      <c r="P47" s="5"/>
      <c r="Q47" s="5"/>
      <c r="R47" s="7"/>
      <c r="S47" s="7"/>
      <c r="T47" s="7"/>
    </row>
    <row r="48" spans="3:21" ht="30" x14ac:dyDescent="0.25">
      <c r="C48" s="58" t="s">
        <v>107</v>
      </c>
      <c r="D48" s="19" t="s">
        <v>102</v>
      </c>
      <c r="E48" s="80">
        <v>30</v>
      </c>
      <c r="F48" s="20" t="s">
        <v>23</v>
      </c>
      <c r="G48" s="21">
        <v>1</v>
      </c>
      <c r="H48" s="56" t="s">
        <v>37</v>
      </c>
      <c r="I48" s="5"/>
      <c r="J48" s="5"/>
      <c r="K48" s="5"/>
      <c r="L48" s="5"/>
      <c r="M48" s="5"/>
      <c r="N48" s="5"/>
      <c r="O48" s="5"/>
      <c r="P48" s="5"/>
      <c r="Q48" s="5"/>
      <c r="R48" s="7"/>
      <c r="S48" s="7"/>
      <c r="T48" s="7"/>
    </row>
    <row r="49" spans="3:20" ht="30" x14ac:dyDescent="0.25">
      <c r="C49" s="58" t="s">
        <v>108</v>
      </c>
      <c r="D49" s="19">
        <v>3</v>
      </c>
      <c r="E49" s="80">
        <v>60</v>
      </c>
      <c r="F49" s="20" t="s">
        <v>23</v>
      </c>
      <c r="G49" s="21">
        <v>2</v>
      </c>
      <c r="H49" s="56" t="s">
        <v>37</v>
      </c>
      <c r="I49" s="5"/>
      <c r="J49" s="5"/>
      <c r="K49" s="5"/>
      <c r="L49" s="5"/>
      <c r="M49" s="5"/>
      <c r="N49" s="5"/>
      <c r="O49" s="5"/>
      <c r="P49" s="5"/>
      <c r="Q49" s="5"/>
      <c r="R49" s="7"/>
      <c r="S49" s="7"/>
      <c r="T49" s="7"/>
    </row>
    <row r="50" spans="3:20" x14ac:dyDescent="0.25">
      <c r="C50" s="58" t="s">
        <v>109</v>
      </c>
      <c r="D50" s="19">
        <v>1</v>
      </c>
      <c r="E50" s="80">
        <v>30</v>
      </c>
      <c r="F50" s="20" t="s">
        <v>23</v>
      </c>
      <c r="G50" s="21">
        <v>1</v>
      </c>
      <c r="H50" s="56" t="s">
        <v>37</v>
      </c>
      <c r="I50" s="5"/>
      <c r="J50" s="5"/>
      <c r="K50" s="5"/>
      <c r="L50" s="5"/>
      <c r="M50" s="5"/>
      <c r="N50" s="5"/>
      <c r="O50" s="5"/>
      <c r="P50" s="5"/>
      <c r="Q50" s="5"/>
      <c r="R50" s="7"/>
      <c r="S50" s="7"/>
      <c r="T50" s="7"/>
    </row>
    <row r="51" spans="3:20" x14ac:dyDescent="0.25">
      <c r="C51" s="58" t="s">
        <v>110</v>
      </c>
      <c r="D51" s="19">
        <v>1</v>
      </c>
      <c r="E51" s="80">
        <v>70</v>
      </c>
      <c r="F51" s="20" t="s">
        <v>23</v>
      </c>
      <c r="G51" s="21">
        <v>1</v>
      </c>
      <c r="H51" s="56" t="s">
        <v>37</v>
      </c>
      <c r="I51" s="5"/>
      <c r="J51" s="5"/>
      <c r="K51" s="5"/>
      <c r="L51" s="5"/>
      <c r="M51" s="5"/>
      <c r="N51" s="5"/>
      <c r="O51" s="5"/>
      <c r="P51" s="5"/>
      <c r="Q51" s="5"/>
      <c r="R51" s="7"/>
      <c r="S51" s="7"/>
      <c r="T51" s="7"/>
    </row>
    <row r="52" spans="3:20" x14ac:dyDescent="0.25">
      <c r="C52" s="58" t="s">
        <v>111</v>
      </c>
      <c r="D52" s="19">
        <v>2</v>
      </c>
      <c r="E52" s="80">
        <v>120</v>
      </c>
      <c r="F52" s="20" t="s">
        <v>23</v>
      </c>
      <c r="G52" s="21">
        <v>1</v>
      </c>
      <c r="H52" s="56" t="s">
        <v>37</v>
      </c>
      <c r="I52" s="5"/>
      <c r="J52" s="5"/>
      <c r="K52" s="5"/>
      <c r="L52" s="5"/>
      <c r="M52" s="5"/>
      <c r="N52" s="5"/>
      <c r="O52" s="5"/>
      <c r="P52" s="5"/>
      <c r="Q52" s="5"/>
      <c r="R52" s="7"/>
      <c r="S52" s="7"/>
      <c r="T52" s="7"/>
    </row>
    <row r="53" spans="3:20" x14ac:dyDescent="0.25">
      <c r="C53" s="37" t="s">
        <v>147</v>
      </c>
      <c r="D53" s="19" t="s">
        <v>148</v>
      </c>
      <c r="E53" s="80" t="s">
        <v>63</v>
      </c>
      <c r="F53" s="20" t="s">
        <v>24</v>
      </c>
      <c r="G53" s="21">
        <v>3</v>
      </c>
      <c r="H53" s="56" t="s">
        <v>160</v>
      </c>
      <c r="I53" s="5"/>
      <c r="J53" s="5"/>
      <c r="K53" s="5"/>
      <c r="L53" s="5"/>
      <c r="M53" s="5"/>
      <c r="N53" s="5"/>
      <c r="O53" s="5"/>
      <c r="P53" s="5"/>
      <c r="Q53" s="5"/>
      <c r="R53" s="7"/>
      <c r="S53" s="7"/>
      <c r="T53" s="7"/>
    </row>
    <row r="54" spans="3:20" x14ac:dyDescent="0.25">
      <c r="C54" s="37" t="s">
        <v>252</v>
      </c>
      <c r="D54" s="19" t="s">
        <v>150</v>
      </c>
      <c r="E54" s="80" t="s">
        <v>63</v>
      </c>
      <c r="F54" s="20" t="s">
        <v>24</v>
      </c>
      <c r="G54" s="21">
        <v>3</v>
      </c>
      <c r="H54" s="56" t="s">
        <v>160</v>
      </c>
      <c r="I54" s="5"/>
      <c r="J54" s="5"/>
      <c r="K54" s="5"/>
      <c r="L54" s="5"/>
      <c r="M54" s="5"/>
      <c r="N54" s="5"/>
      <c r="O54" s="5"/>
      <c r="P54" s="5"/>
      <c r="Q54" s="5"/>
      <c r="R54" s="7"/>
      <c r="S54" s="7"/>
      <c r="T54" s="7"/>
    </row>
    <row r="55" spans="3:20" x14ac:dyDescent="0.25">
      <c r="C55" s="37" t="s">
        <v>151</v>
      </c>
      <c r="D55" s="19" t="s">
        <v>148</v>
      </c>
      <c r="E55" s="80" t="s">
        <v>63</v>
      </c>
      <c r="F55" s="20" t="s">
        <v>24</v>
      </c>
      <c r="G55" s="21">
        <v>3</v>
      </c>
      <c r="H55" s="56" t="s">
        <v>160</v>
      </c>
      <c r="I55" s="5"/>
      <c r="J55" s="5"/>
      <c r="K55" s="5"/>
      <c r="L55" s="5"/>
      <c r="M55" s="5"/>
      <c r="N55" s="5"/>
      <c r="O55" s="5"/>
      <c r="P55" s="5"/>
      <c r="Q55" s="5"/>
      <c r="R55" s="7"/>
      <c r="S55" s="7"/>
      <c r="T55" s="7"/>
    </row>
    <row r="56" spans="3:20" x14ac:dyDescent="0.25">
      <c r="C56" s="89" t="s">
        <v>152</v>
      </c>
      <c r="D56" s="19" t="s">
        <v>148</v>
      </c>
      <c r="E56" s="80" t="s">
        <v>63</v>
      </c>
      <c r="F56" s="20" t="s">
        <v>24</v>
      </c>
      <c r="G56" s="21">
        <v>3</v>
      </c>
      <c r="H56" s="56" t="s">
        <v>160</v>
      </c>
      <c r="I56" s="5"/>
      <c r="J56" s="5"/>
      <c r="K56" s="5"/>
      <c r="L56" s="5"/>
      <c r="M56" s="5"/>
      <c r="N56" s="5"/>
      <c r="O56" s="5"/>
      <c r="P56" s="5"/>
      <c r="Q56" s="5"/>
      <c r="R56" s="7"/>
      <c r="S56" s="7"/>
      <c r="T56" s="7"/>
    </row>
    <row r="57" spans="3:20" x14ac:dyDescent="0.25">
      <c r="C57" s="89" t="s">
        <v>153</v>
      </c>
      <c r="D57" s="19" t="s">
        <v>154</v>
      </c>
      <c r="E57" s="80" t="s">
        <v>63</v>
      </c>
      <c r="F57" s="20" t="s">
        <v>24</v>
      </c>
      <c r="G57" s="21">
        <v>3</v>
      </c>
      <c r="H57" s="56" t="s">
        <v>160</v>
      </c>
      <c r="I57" s="5"/>
      <c r="J57" s="5"/>
      <c r="K57" s="5"/>
      <c r="L57" s="5"/>
      <c r="M57" s="5"/>
      <c r="N57" s="5"/>
      <c r="O57" s="5"/>
      <c r="P57" s="5"/>
      <c r="Q57" s="5"/>
      <c r="R57" s="7"/>
      <c r="S57" s="7"/>
      <c r="T57" s="7"/>
    </row>
    <row r="58" spans="3:20" x14ac:dyDescent="0.25">
      <c r="C58" s="89" t="s">
        <v>155</v>
      </c>
      <c r="D58" s="19" t="s">
        <v>148</v>
      </c>
      <c r="E58" s="80" t="s">
        <v>63</v>
      </c>
      <c r="F58" s="20" t="s">
        <v>24</v>
      </c>
      <c r="G58" s="21">
        <v>3</v>
      </c>
      <c r="H58" s="56" t="s">
        <v>160</v>
      </c>
      <c r="I58" s="5"/>
      <c r="J58" s="5"/>
      <c r="K58" s="5"/>
      <c r="L58" s="5"/>
      <c r="M58" s="5"/>
      <c r="N58" s="5"/>
      <c r="O58" s="5"/>
      <c r="P58" s="5"/>
      <c r="Q58" s="5"/>
      <c r="R58" s="7"/>
      <c r="S58" s="7"/>
      <c r="T58" s="7"/>
    </row>
    <row r="59" spans="3:20" x14ac:dyDescent="0.25">
      <c r="C59" s="37" t="s">
        <v>171</v>
      </c>
      <c r="D59" s="19">
        <v>6</v>
      </c>
      <c r="E59" s="80">
        <v>8</v>
      </c>
      <c r="F59" s="20" t="s">
        <v>23</v>
      </c>
      <c r="G59" s="21">
        <v>5</v>
      </c>
      <c r="H59" s="56" t="s">
        <v>35</v>
      </c>
      <c r="I59" s="5"/>
      <c r="J59" s="5"/>
      <c r="K59" s="5"/>
      <c r="L59" s="5"/>
      <c r="M59" s="5"/>
      <c r="N59" s="5"/>
      <c r="O59" s="5"/>
      <c r="P59" s="5"/>
      <c r="Q59" s="5"/>
      <c r="R59" s="7"/>
      <c r="S59" s="7"/>
      <c r="T59" s="7"/>
    </row>
    <row r="60" spans="3:20" x14ac:dyDescent="0.25">
      <c r="C60" s="37" t="s">
        <v>172</v>
      </c>
      <c r="D60" s="19">
        <v>6</v>
      </c>
      <c r="E60" s="80">
        <v>3</v>
      </c>
      <c r="F60" s="20" t="s">
        <v>23</v>
      </c>
      <c r="G60" s="21">
        <v>5</v>
      </c>
      <c r="H60" s="56" t="s">
        <v>35</v>
      </c>
      <c r="I60" s="5"/>
      <c r="J60" s="5"/>
      <c r="K60" s="5"/>
      <c r="L60" s="5"/>
      <c r="M60" s="5"/>
      <c r="N60" s="5"/>
      <c r="O60" s="5"/>
      <c r="P60" s="5"/>
      <c r="Q60" s="5"/>
      <c r="R60" s="7"/>
      <c r="S60" s="7"/>
      <c r="T60" s="7"/>
    </row>
    <row r="61" spans="3:20" x14ac:dyDescent="0.25">
      <c r="C61" s="37" t="s">
        <v>173</v>
      </c>
      <c r="D61" s="19">
        <v>10</v>
      </c>
      <c r="E61" s="80">
        <v>6.5</v>
      </c>
      <c r="F61" s="20" t="s">
        <v>23</v>
      </c>
      <c r="G61" s="21">
        <v>5</v>
      </c>
      <c r="H61" s="56" t="s">
        <v>35</v>
      </c>
      <c r="I61" s="5"/>
      <c r="J61" s="5"/>
      <c r="K61" s="5"/>
      <c r="L61" s="5"/>
      <c r="M61" s="5"/>
      <c r="N61" s="5"/>
      <c r="O61" s="5"/>
      <c r="P61" s="5"/>
      <c r="Q61" s="5"/>
      <c r="R61" s="7"/>
      <c r="S61" s="7"/>
      <c r="T61" s="7"/>
    </row>
    <row r="62" spans="3:20" x14ac:dyDescent="0.25">
      <c r="C62" s="37" t="s">
        <v>174</v>
      </c>
      <c r="D62" s="19">
        <v>6</v>
      </c>
      <c r="E62" s="80">
        <v>12</v>
      </c>
      <c r="F62" s="20" t="s">
        <v>23</v>
      </c>
      <c r="G62" s="21">
        <v>5</v>
      </c>
      <c r="H62" s="56" t="s">
        <v>35</v>
      </c>
      <c r="I62" s="5"/>
      <c r="J62" s="5"/>
      <c r="K62" s="5"/>
      <c r="L62" s="5"/>
      <c r="M62" s="5"/>
      <c r="N62" s="5"/>
      <c r="O62" s="5"/>
      <c r="P62" s="5"/>
      <c r="Q62" s="5"/>
      <c r="R62" s="7"/>
      <c r="S62" s="7"/>
      <c r="T62" s="7"/>
    </row>
    <row r="63" spans="3:20" x14ac:dyDescent="0.25">
      <c r="C63" s="37" t="s">
        <v>175</v>
      </c>
      <c r="D63" s="19">
        <v>2</v>
      </c>
      <c r="E63" s="80">
        <v>15</v>
      </c>
      <c r="F63" s="20" t="s">
        <v>23</v>
      </c>
      <c r="G63" s="21">
        <v>5</v>
      </c>
      <c r="H63" s="56" t="s">
        <v>35</v>
      </c>
      <c r="I63" s="5"/>
      <c r="J63" s="5"/>
      <c r="K63" s="5"/>
      <c r="L63" s="5"/>
      <c r="M63" s="5"/>
      <c r="N63" s="5"/>
      <c r="O63" s="5"/>
      <c r="P63" s="5"/>
      <c r="Q63" s="5"/>
      <c r="R63" s="7"/>
      <c r="S63" s="7"/>
      <c r="T63" s="7"/>
    </row>
    <row r="64" spans="3:20" x14ac:dyDescent="0.25">
      <c r="C64" s="37" t="s">
        <v>176</v>
      </c>
      <c r="D64" s="19">
        <v>4</v>
      </c>
      <c r="E64" s="80">
        <v>17</v>
      </c>
      <c r="F64" s="20" t="s">
        <v>23</v>
      </c>
      <c r="G64" s="21">
        <v>5</v>
      </c>
      <c r="H64" s="56" t="s">
        <v>35</v>
      </c>
      <c r="I64" s="5"/>
      <c r="J64" s="5"/>
      <c r="K64" s="5"/>
      <c r="L64" s="5"/>
      <c r="M64" s="5"/>
      <c r="N64" s="5"/>
      <c r="O64" s="5"/>
      <c r="P64" s="5"/>
      <c r="Q64" s="5"/>
      <c r="R64" s="7"/>
      <c r="S64" s="7"/>
      <c r="T64" s="7"/>
    </row>
    <row r="65" spans="1:20" x14ac:dyDescent="0.25">
      <c r="C65" s="37" t="s">
        <v>177</v>
      </c>
      <c r="D65" s="19">
        <v>2</v>
      </c>
      <c r="E65" s="80">
        <v>45</v>
      </c>
      <c r="F65" s="20" t="s">
        <v>23</v>
      </c>
      <c r="G65" s="21">
        <v>5</v>
      </c>
      <c r="H65" s="56" t="s">
        <v>35</v>
      </c>
      <c r="I65" s="5"/>
      <c r="J65" s="5"/>
      <c r="K65" s="5"/>
      <c r="L65" s="5"/>
      <c r="M65" s="5"/>
      <c r="N65" s="5"/>
      <c r="O65" s="5"/>
      <c r="P65" s="5"/>
      <c r="Q65" s="5"/>
      <c r="R65" s="7"/>
      <c r="S65" s="7"/>
      <c r="T65" s="7"/>
    </row>
    <row r="66" spans="1:20" x14ac:dyDescent="0.25">
      <c r="C66" s="37" t="s">
        <v>178</v>
      </c>
      <c r="D66" s="19">
        <v>500</v>
      </c>
      <c r="E66" s="80">
        <v>0.06</v>
      </c>
      <c r="F66" s="20" t="s">
        <v>23</v>
      </c>
      <c r="G66" s="21">
        <v>5</v>
      </c>
      <c r="H66" s="56" t="s">
        <v>35</v>
      </c>
      <c r="I66" s="5"/>
      <c r="J66" s="5"/>
      <c r="K66" s="5"/>
      <c r="L66" s="5"/>
      <c r="M66" s="5"/>
      <c r="N66" s="5"/>
      <c r="O66" s="5"/>
      <c r="P66" s="5"/>
      <c r="Q66" s="5"/>
      <c r="R66" s="7"/>
      <c r="S66" s="7"/>
      <c r="T66" s="7"/>
    </row>
    <row r="67" spans="1:20" x14ac:dyDescent="0.25">
      <c r="C67" s="37" t="s">
        <v>179</v>
      </c>
      <c r="D67" s="19">
        <v>500</v>
      </c>
      <c r="E67" s="80">
        <v>0.06</v>
      </c>
      <c r="F67" s="20" t="s">
        <v>23</v>
      </c>
      <c r="G67" s="21">
        <v>5</v>
      </c>
      <c r="H67" s="56" t="s">
        <v>35</v>
      </c>
      <c r="I67" s="5"/>
      <c r="J67" s="5"/>
      <c r="K67" s="5"/>
      <c r="L67" s="5"/>
      <c r="M67" s="5"/>
      <c r="N67" s="5"/>
      <c r="O67" s="5"/>
      <c r="P67" s="5"/>
      <c r="Q67" s="5"/>
      <c r="R67" s="7"/>
      <c r="S67" s="7"/>
      <c r="T67" s="7"/>
    </row>
    <row r="68" spans="1:20" x14ac:dyDescent="0.25">
      <c r="C68" s="37" t="s">
        <v>180</v>
      </c>
      <c r="D68" s="19">
        <v>1000</v>
      </c>
      <c r="E68" s="80">
        <v>0.04</v>
      </c>
      <c r="F68" s="20" t="s">
        <v>23</v>
      </c>
      <c r="G68" s="21">
        <v>5</v>
      </c>
      <c r="H68" s="56" t="s">
        <v>35</v>
      </c>
      <c r="I68" s="5"/>
      <c r="J68" s="5"/>
      <c r="K68" s="5"/>
      <c r="L68" s="5"/>
      <c r="M68" s="5"/>
      <c r="N68" s="5"/>
      <c r="O68" s="5"/>
      <c r="P68" s="5"/>
      <c r="Q68" s="5"/>
      <c r="R68" s="7"/>
      <c r="S68" s="7"/>
      <c r="T68" s="7"/>
    </row>
    <row r="69" spans="1:20" x14ac:dyDescent="0.25">
      <c r="C69" s="37" t="s">
        <v>181</v>
      </c>
      <c r="D69" s="19">
        <v>2</v>
      </c>
      <c r="E69" s="80">
        <v>30</v>
      </c>
      <c r="F69" s="20" t="s">
        <v>23</v>
      </c>
      <c r="G69" s="21">
        <v>5</v>
      </c>
      <c r="H69" s="56" t="s">
        <v>35</v>
      </c>
      <c r="I69" s="5"/>
      <c r="J69" s="5"/>
      <c r="K69" s="5"/>
      <c r="L69" s="5"/>
      <c r="M69" s="5"/>
      <c r="N69" s="5"/>
      <c r="O69" s="5"/>
      <c r="P69" s="5"/>
      <c r="Q69" s="5"/>
      <c r="R69" s="7"/>
      <c r="S69" s="7"/>
      <c r="T69" s="7"/>
    </row>
    <row r="70" spans="1:20" x14ac:dyDescent="0.25">
      <c r="C70" s="37" t="s">
        <v>182</v>
      </c>
      <c r="D70" s="19">
        <v>1</v>
      </c>
      <c r="E70" s="80">
        <v>180</v>
      </c>
      <c r="F70" s="20" t="s">
        <v>23</v>
      </c>
      <c r="G70" s="21">
        <v>5</v>
      </c>
      <c r="H70" s="56" t="s">
        <v>35</v>
      </c>
      <c r="I70" s="5"/>
      <c r="J70" s="5"/>
      <c r="K70" s="5"/>
      <c r="L70" s="5"/>
      <c r="M70" s="5"/>
      <c r="N70" s="5"/>
      <c r="O70" s="5"/>
      <c r="P70" s="5"/>
      <c r="Q70" s="5"/>
      <c r="R70" s="7"/>
      <c r="S70" s="7"/>
      <c r="T70" s="7"/>
    </row>
    <row r="71" spans="1:20" x14ac:dyDescent="0.25">
      <c r="C71" s="37" t="s">
        <v>183</v>
      </c>
      <c r="D71" s="19">
        <v>2</v>
      </c>
      <c r="E71" s="80">
        <v>75</v>
      </c>
      <c r="F71" s="20" t="s">
        <v>23</v>
      </c>
      <c r="G71" s="21">
        <v>5</v>
      </c>
      <c r="H71" s="56" t="s">
        <v>35</v>
      </c>
      <c r="I71" s="5"/>
      <c r="J71" s="5"/>
      <c r="K71" s="5"/>
      <c r="L71" s="5"/>
      <c r="M71" s="5"/>
      <c r="N71" s="5"/>
      <c r="O71" s="5"/>
      <c r="P71" s="5"/>
      <c r="Q71" s="5"/>
      <c r="R71" s="7"/>
      <c r="S71" s="7"/>
      <c r="T71" s="7"/>
    </row>
    <row r="72" spans="1:20" x14ac:dyDescent="0.25">
      <c r="C72" s="37" t="s">
        <v>184</v>
      </c>
      <c r="D72" s="19">
        <v>1</v>
      </c>
      <c r="E72" s="80">
        <v>200</v>
      </c>
      <c r="F72" s="20" t="s">
        <v>23</v>
      </c>
      <c r="G72" s="21">
        <v>5</v>
      </c>
      <c r="H72" s="56" t="s">
        <v>35</v>
      </c>
      <c r="I72" s="5"/>
      <c r="J72" s="5"/>
      <c r="K72" s="5"/>
      <c r="L72" s="5"/>
      <c r="M72" s="5"/>
      <c r="N72" s="5"/>
      <c r="O72" s="5"/>
      <c r="P72" s="5"/>
      <c r="Q72" s="5"/>
      <c r="R72" s="7"/>
      <c r="S72" s="7"/>
      <c r="T72" s="7"/>
    </row>
    <row r="73" spans="1:20" x14ac:dyDescent="0.25">
      <c r="C73" s="37" t="s">
        <v>185</v>
      </c>
      <c r="D73" s="19">
        <v>3</v>
      </c>
      <c r="E73" s="80">
        <v>95</v>
      </c>
      <c r="F73" s="20" t="s">
        <v>23</v>
      </c>
      <c r="G73" s="21">
        <v>5</v>
      </c>
      <c r="H73" s="56" t="s">
        <v>35</v>
      </c>
      <c r="I73" s="5"/>
      <c r="J73" s="5"/>
      <c r="K73" s="5"/>
      <c r="L73" s="5"/>
      <c r="M73" s="5"/>
      <c r="N73" s="5"/>
      <c r="O73" s="5"/>
      <c r="P73" s="5"/>
      <c r="Q73" s="5"/>
      <c r="R73" s="7"/>
      <c r="S73" s="7"/>
      <c r="T73" s="7"/>
    </row>
    <row r="74" spans="1:20" x14ac:dyDescent="0.25">
      <c r="C74" s="37" t="s">
        <v>186</v>
      </c>
      <c r="D74" s="19">
        <v>5000</v>
      </c>
      <c r="E74" s="80">
        <v>0.02</v>
      </c>
      <c r="F74" s="20" t="s">
        <v>23</v>
      </c>
      <c r="G74" s="21">
        <v>5</v>
      </c>
      <c r="H74" s="56" t="s">
        <v>35</v>
      </c>
      <c r="I74" s="5"/>
      <c r="J74" s="5"/>
      <c r="K74" s="5"/>
      <c r="L74" s="5"/>
      <c r="M74" s="5"/>
      <c r="N74" s="5"/>
      <c r="O74" s="5"/>
      <c r="P74" s="5"/>
      <c r="Q74" s="5"/>
      <c r="R74" s="7"/>
      <c r="S74" s="7"/>
      <c r="T74" s="7"/>
    </row>
    <row r="75" spans="1:20" x14ac:dyDescent="0.25">
      <c r="C75" s="37" t="s">
        <v>187</v>
      </c>
      <c r="D75" s="19">
        <v>5000</v>
      </c>
      <c r="E75" s="80">
        <v>0.01</v>
      </c>
      <c r="F75" s="20" t="s">
        <v>23</v>
      </c>
      <c r="G75" s="21">
        <v>5</v>
      </c>
      <c r="H75" s="56" t="s">
        <v>35</v>
      </c>
      <c r="I75" s="5"/>
      <c r="J75" s="5"/>
      <c r="K75" s="5"/>
      <c r="L75" s="5"/>
      <c r="M75" s="5"/>
      <c r="N75" s="5"/>
      <c r="O75" s="5"/>
      <c r="P75" s="5"/>
      <c r="Q75" s="5"/>
      <c r="R75" s="7"/>
      <c r="S75" s="7"/>
      <c r="T75" s="7"/>
    </row>
    <row r="76" spans="1:20" x14ac:dyDescent="0.25">
      <c r="C76" s="37" t="s">
        <v>188</v>
      </c>
      <c r="D76" s="19">
        <v>200</v>
      </c>
      <c r="E76" s="80">
        <v>0.27500000000000002</v>
      </c>
      <c r="F76" s="20" t="s">
        <v>23</v>
      </c>
      <c r="G76" s="21">
        <v>5</v>
      </c>
      <c r="H76" s="56" t="s">
        <v>35</v>
      </c>
      <c r="I76" s="5"/>
      <c r="J76" s="5"/>
      <c r="K76" s="5"/>
      <c r="L76" s="5"/>
      <c r="M76" s="5"/>
      <c r="N76" s="5"/>
      <c r="O76" s="5"/>
      <c r="P76" s="5"/>
      <c r="Q76" s="5"/>
      <c r="R76" s="7"/>
      <c r="S76" s="7"/>
      <c r="T76" s="7"/>
    </row>
    <row r="77" spans="1:20" x14ac:dyDescent="0.25">
      <c r="A77" t="s">
        <v>216</v>
      </c>
      <c r="C77" s="37" t="s">
        <v>189</v>
      </c>
      <c r="D77" s="19">
        <v>3</v>
      </c>
      <c r="E77" s="80">
        <v>3</v>
      </c>
      <c r="F77" s="20" t="s">
        <v>23</v>
      </c>
      <c r="G77" s="21">
        <v>5</v>
      </c>
      <c r="H77" s="56" t="s">
        <v>35</v>
      </c>
      <c r="I77" s="5"/>
      <c r="J77" s="5"/>
      <c r="K77" s="5"/>
      <c r="L77" s="5"/>
      <c r="M77" s="5"/>
      <c r="N77" s="5"/>
      <c r="O77" s="5"/>
      <c r="P77" s="5"/>
      <c r="Q77" s="5"/>
      <c r="R77" s="7"/>
      <c r="S77" s="7"/>
      <c r="T77" s="7"/>
    </row>
    <row r="78" spans="1:20" x14ac:dyDescent="0.25">
      <c r="C78" s="37" t="s">
        <v>190</v>
      </c>
      <c r="D78" s="19">
        <v>1</v>
      </c>
      <c r="E78" s="80">
        <v>1.5</v>
      </c>
      <c r="F78" s="20" t="s">
        <v>23</v>
      </c>
      <c r="G78" s="21">
        <v>5</v>
      </c>
      <c r="H78" s="56" t="s">
        <v>35</v>
      </c>
      <c r="I78" s="5"/>
      <c r="J78" s="5"/>
      <c r="K78" s="5"/>
      <c r="L78" s="5"/>
      <c r="M78" s="5"/>
      <c r="N78" s="5"/>
      <c r="O78" s="5"/>
      <c r="P78" s="5"/>
      <c r="Q78" s="5"/>
      <c r="R78" s="7"/>
      <c r="S78" s="7"/>
      <c r="T78" s="7"/>
    </row>
    <row r="79" spans="1:20" x14ac:dyDescent="0.25">
      <c r="C79" s="37" t="s">
        <v>191</v>
      </c>
      <c r="D79" s="19">
        <v>30</v>
      </c>
      <c r="E79" s="80">
        <v>45</v>
      </c>
      <c r="F79" s="20" t="s">
        <v>23</v>
      </c>
      <c r="G79" s="21">
        <v>5</v>
      </c>
      <c r="H79" s="56" t="s">
        <v>35</v>
      </c>
      <c r="I79" s="5"/>
      <c r="J79" s="5"/>
      <c r="K79" s="5"/>
      <c r="L79" s="5"/>
      <c r="M79" s="5"/>
      <c r="N79" s="5"/>
      <c r="O79" s="5"/>
      <c r="P79" s="5"/>
      <c r="Q79" s="5"/>
      <c r="R79" s="7"/>
      <c r="S79" s="7"/>
      <c r="T79" s="7"/>
    </row>
    <row r="80" spans="1:20" x14ac:dyDescent="0.25">
      <c r="C80" s="97" t="s">
        <v>192</v>
      </c>
      <c r="D80" s="19">
        <v>1500</v>
      </c>
      <c r="E80" s="80">
        <v>15</v>
      </c>
      <c r="F80" s="20" t="s">
        <v>23</v>
      </c>
      <c r="G80" s="21">
        <v>5</v>
      </c>
      <c r="H80" s="56" t="s">
        <v>35</v>
      </c>
      <c r="I80" s="5"/>
      <c r="J80" s="5"/>
      <c r="K80" s="5"/>
      <c r="L80" s="5"/>
      <c r="M80" s="5"/>
      <c r="N80" s="5"/>
      <c r="O80" s="5"/>
      <c r="P80" s="5"/>
      <c r="Q80" s="5"/>
      <c r="R80" s="7"/>
      <c r="S80" s="7"/>
      <c r="T80" s="7"/>
    </row>
    <row r="81" spans="3:20" x14ac:dyDescent="0.25">
      <c r="C81" s="37" t="s">
        <v>193</v>
      </c>
      <c r="D81" s="19">
        <v>3</v>
      </c>
      <c r="E81" s="80">
        <v>10</v>
      </c>
      <c r="F81" s="20" t="s">
        <v>23</v>
      </c>
      <c r="G81" s="21">
        <v>5</v>
      </c>
      <c r="H81" s="56" t="s">
        <v>35</v>
      </c>
      <c r="I81" s="5"/>
      <c r="J81" s="5"/>
      <c r="K81" s="5"/>
      <c r="L81" s="5"/>
      <c r="M81" s="5"/>
      <c r="N81" s="5"/>
      <c r="O81" s="5"/>
      <c r="P81" s="5"/>
      <c r="Q81" s="5"/>
      <c r="R81" s="7"/>
      <c r="S81" s="7"/>
      <c r="T81" s="7"/>
    </row>
    <row r="82" spans="3:20" x14ac:dyDescent="0.25">
      <c r="C82" s="37" t="s">
        <v>194</v>
      </c>
      <c r="D82" s="19">
        <v>1</v>
      </c>
      <c r="E82" s="80">
        <v>35</v>
      </c>
      <c r="F82" s="20" t="s">
        <v>23</v>
      </c>
      <c r="G82" s="21">
        <v>5</v>
      </c>
      <c r="H82" s="56" t="s">
        <v>35</v>
      </c>
      <c r="I82" s="5"/>
      <c r="J82" s="5"/>
      <c r="K82" s="5"/>
      <c r="L82" s="5"/>
      <c r="M82" s="5"/>
      <c r="N82" s="5"/>
      <c r="O82" s="5"/>
      <c r="P82" s="5"/>
      <c r="Q82" s="5"/>
      <c r="R82" s="7"/>
      <c r="S82" s="7"/>
      <c r="T82" s="7"/>
    </row>
    <row r="83" spans="3:20" x14ac:dyDescent="0.25">
      <c r="C83" s="37" t="s">
        <v>195</v>
      </c>
      <c r="D83" s="19">
        <v>2</v>
      </c>
      <c r="E83" s="80">
        <v>25</v>
      </c>
      <c r="F83" s="20" t="s">
        <v>23</v>
      </c>
      <c r="G83" s="21">
        <v>5</v>
      </c>
      <c r="H83" s="56" t="s">
        <v>35</v>
      </c>
      <c r="I83" s="5"/>
      <c r="J83" s="5"/>
      <c r="K83" s="5"/>
      <c r="L83" s="5"/>
      <c r="M83" s="5"/>
      <c r="N83" s="5"/>
      <c r="O83" s="5"/>
      <c r="P83" s="5"/>
      <c r="Q83" s="5"/>
      <c r="R83" s="7"/>
      <c r="S83" s="7"/>
      <c r="T83" s="7"/>
    </row>
    <row r="84" spans="3:20" x14ac:dyDescent="0.25">
      <c r="C84" s="37" t="s">
        <v>196</v>
      </c>
      <c r="D84" s="19">
        <v>30</v>
      </c>
      <c r="E84" s="80">
        <v>7</v>
      </c>
      <c r="F84" s="20" t="s">
        <v>23</v>
      </c>
      <c r="G84" s="21">
        <v>5</v>
      </c>
      <c r="H84" s="56" t="s">
        <v>35</v>
      </c>
      <c r="I84" s="5"/>
      <c r="J84" s="5"/>
      <c r="K84" s="5"/>
      <c r="L84" s="5"/>
      <c r="M84" s="5"/>
      <c r="N84" s="5"/>
      <c r="O84" s="5"/>
      <c r="P84" s="5"/>
      <c r="Q84" s="5"/>
      <c r="R84" s="7"/>
      <c r="S84" s="7"/>
      <c r="T84" s="7"/>
    </row>
    <row r="85" spans="3:20" x14ac:dyDescent="0.25">
      <c r="C85" s="37" t="s">
        <v>197</v>
      </c>
      <c r="D85" s="19">
        <v>1</v>
      </c>
      <c r="E85" s="80">
        <v>48</v>
      </c>
      <c r="F85" s="20" t="s">
        <v>23</v>
      </c>
      <c r="G85" s="21">
        <v>5</v>
      </c>
      <c r="H85" s="56" t="s">
        <v>35</v>
      </c>
      <c r="I85" s="5"/>
      <c r="J85" s="5"/>
      <c r="K85" s="5"/>
      <c r="L85" s="5"/>
      <c r="M85" s="5"/>
      <c r="N85" s="5"/>
      <c r="O85" s="5"/>
      <c r="P85" s="5"/>
      <c r="Q85" s="5"/>
      <c r="R85" s="7"/>
      <c r="S85" s="7"/>
      <c r="T85" s="7"/>
    </row>
    <row r="86" spans="3:20" x14ac:dyDescent="0.25">
      <c r="C86" s="37" t="s">
        <v>198</v>
      </c>
      <c r="D86" s="19">
        <v>1</v>
      </c>
      <c r="E86" s="80">
        <v>600</v>
      </c>
      <c r="F86" s="20" t="s">
        <v>23</v>
      </c>
      <c r="G86" s="21">
        <v>5</v>
      </c>
      <c r="H86" s="56" t="s">
        <v>35</v>
      </c>
      <c r="I86" s="5"/>
      <c r="J86" s="5"/>
      <c r="K86" s="5"/>
      <c r="L86" s="5"/>
      <c r="M86" s="5"/>
      <c r="N86" s="5"/>
      <c r="O86" s="5"/>
      <c r="P86" s="5"/>
      <c r="Q86" s="5"/>
      <c r="R86" s="7"/>
      <c r="S86" s="7"/>
      <c r="T86" s="7"/>
    </row>
    <row r="87" spans="3:20" x14ac:dyDescent="0.25">
      <c r="C87" s="37" t="s">
        <v>199</v>
      </c>
      <c r="D87" s="19">
        <v>1</v>
      </c>
      <c r="E87" s="80">
        <v>40</v>
      </c>
      <c r="F87" s="20" t="s">
        <v>23</v>
      </c>
      <c r="G87" s="21">
        <v>5</v>
      </c>
      <c r="H87" s="56" t="s">
        <v>35</v>
      </c>
      <c r="I87" s="5"/>
      <c r="J87" s="5"/>
      <c r="K87" s="5"/>
      <c r="L87" s="5"/>
      <c r="M87" s="5"/>
      <c r="N87" s="5"/>
      <c r="O87" s="5"/>
      <c r="P87" s="5"/>
      <c r="Q87" s="5"/>
      <c r="R87" s="7"/>
      <c r="S87" s="7"/>
      <c r="T87" s="7"/>
    </row>
    <row r="88" spans="3:20" x14ac:dyDescent="0.25">
      <c r="C88" s="37" t="s">
        <v>200</v>
      </c>
      <c r="D88" s="19">
        <v>5</v>
      </c>
      <c r="E88" s="80">
        <v>30</v>
      </c>
      <c r="F88" s="20" t="s">
        <v>22</v>
      </c>
      <c r="G88" s="21">
        <v>4</v>
      </c>
      <c r="H88" s="56" t="s">
        <v>35</v>
      </c>
      <c r="I88" s="5"/>
      <c r="J88" s="5"/>
      <c r="K88" s="5"/>
      <c r="L88" s="5"/>
      <c r="M88" s="5"/>
      <c r="N88" s="5"/>
      <c r="O88" s="5"/>
      <c r="P88" s="5"/>
      <c r="Q88" s="5"/>
      <c r="R88" s="7"/>
      <c r="S88" s="7"/>
      <c r="T88" s="7"/>
    </row>
    <row r="89" spans="3:20" x14ac:dyDescent="0.25">
      <c r="C89" s="37" t="s">
        <v>201</v>
      </c>
      <c r="D89" s="19">
        <v>2</v>
      </c>
      <c r="E89" s="80">
        <v>15</v>
      </c>
      <c r="F89" s="20" t="s">
        <v>23</v>
      </c>
      <c r="G89" s="21">
        <v>5</v>
      </c>
      <c r="H89" s="56" t="s">
        <v>35</v>
      </c>
      <c r="I89" s="5"/>
      <c r="J89" s="5"/>
      <c r="K89" s="5"/>
      <c r="L89" s="5"/>
      <c r="M89" s="5"/>
      <c r="N89" s="5"/>
      <c r="O89" s="5"/>
      <c r="P89" s="5"/>
      <c r="Q89" s="5"/>
      <c r="R89" s="7"/>
      <c r="S89" s="7"/>
      <c r="T89" s="7"/>
    </row>
    <row r="90" spans="3:20" x14ac:dyDescent="0.25">
      <c r="C90" s="37" t="s">
        <v>202</v>
      </c>
      <c r="D90" s="19">
        <v>20</v>
      </c>
      <c r="E90" s="80"/>
      <c r="F90" s="20" t="s">
        <v>22</v>
      </c>
      <c r="G90" s="21">
        <v>4</v>
      </c>
      <c r="H90" s="56" t="s">
        <v>35</v>
      </c>
      <c r="I90" s="5"/>
      <c r="J90" s="5"/>
      <c r="K90" s="5"/>
      <c r="L90" s="5"/>
      <c r="M90" s="5"/>
      <c r="N90" s="5"/>
      <c r="O90" s="5"/>
      <c r="P90" s="5"/>
      <c r="Q90" s="5"/>
      <c r="R90" s="7"/>
      <c r="S90" s="7"/>
      <c r="T90" s="7"/>
    </row>
    <row r="91" spans="3:20" x14ac:dyDescent="0.25">
      <c r="C91" s="37" t="s">
        <v>203</v>
      </c>
      <c r="D91" s="19">
        <v>1</v>
      </c>
      <c r="E91" s="80"/>
      <c r="F91" s="20"/>
      <c r="G91" s="21"/>
      <c r="H91" s="56" t="s">
        <v>35</v>
      </c>
      <c r="I91" s="5"/>
      <c r="J91" s="5"/>
      <c r="K91" s="5"/>
      <c r="L91" s="5"/>
      <c r="M91" s="5"/>
      <c r="N91" s="5"/>
      <c r="O91" s="5"/>
      <c r="P91" s="5"/>
      <c r="Q91" s="5"/>
      <c r="R91" s="7"/>
      <c r="S91" s="7"/>
      <c r="T91" s="7"/>
    </row>
    <row r="92" spans="3:20" x14ac:dyDescent="0.25">
      <c r="C92" s="37" t="s">
        <v>204</v>
      </c>
      <c r="D92" s="19">
        <v>1</v>
      </c>
      <c r="E92" s="80"/>
      <c r="F92" s="20"/>
      <c r="G92" s="21"/>
      <c r="H92" s="56" t="s">
        <v>35</v>
      </c>
      <c r="I92" s="5"/>
      <c r="J92" s="5"/>
      <c r="K92" s="5"/>
      <c r="L92" s="5"/>
      <c r="M92" s="5"/>
      <c r="N92" s="5"/>
      <c r="O92" s="5"/>
      <c r="P92" s="5"/>
      <c r="Q92" s="5"/>
      <c r="R92" s="7"/>
      <c r="S92" s="7"/>
      <c r="T92" s="7"/>
    </row>
    <row r="93" spans="3:20" x14ac:dyDescent="0.25">
      <c r="C93" s="89" t="s">
        <v>205</v>
      </c>
      <c r="D93" s="19">
        <v>1</v>
      </c>
      <c r="E93" s="80"/>
      <c r="F93" s="20"/>
      <c r="G93" s="21"/>
      <c r="H93" s="56" t="s">
        <v>35</v>
      </c>
      <c r="I93" s="5"/>
      <c r="J93" s="5"/>
      <c r="K93" s="5"/>
      <c r="L93" s="5"/>
      <c r="M93" s="5"/>
      <c r="N93" s="5"/>
      <c r="O93" s="5"/>
      <c r="P93" s="5"/>
      <c r="Q93" s="5"/>
      <c r="R93" s="7"/>
      <c r="S93" s="7"/>
      <c r="T93" s="7"/>
    </row>
    <row r="94" spans="3:20" x14ac:dyDescent="0.25">
      <c r="C94" s="58" t="s">
        <v>225</v>
      </c>
      <c r="D94" s="19">
        <v>1</v>
      </c>
      <c r="E94" s="80">
        <v>127</v>
      </c>
      <c r="F94" s="20" t="s">
        <v>23</v>
      </c>
      <c r="G94" s="21">
        <v>1</v>
      </c>
      <c r="H94" s="56" t="s">
        <v>36</v>
      </c>
      <c r="I94" s="5"/>
      <c r="J94" s="5"/>
      <c r="K94" s="5"/>
      <c r="L94" s="5"/>
      <c r="M94" s="5"/>
      <c r="N94" s="5"/>
      <c r="O94" s="5"/>
      <c r="P94" s="5"/>
      <c r="Q94" s="5"/>
      <c r="R94" s="7"/>
      <c r="S94" s="7"/>
      <c r="T94" s="7"/>
    </row>
    <row r="95" spans="3:20" ht="30" x14ac:dyDescent="0.25">
      <c r="C95" s="58" t="s">
        <v>226</v>
      </c>
      <c r="D95" s="19">
        <v>1</v>
      </c>
      <c r="E95" s="80">
        <v>114</v>
      </c>
      <c r="F95" s="20" t="s">
        <v>23</v>
      </c>
      <c r="G95" s="21">
        <v>1</v>
      </c>
      <c r="H95" s="56" t="s">
        <v>36</v>
      </c>
      <c r="I95" s="5"/>
      <c r="J95" s="5"/>
      <c r="K95" s="5"/>
      <c r="L95" s="5"/>
      <c r="M95" s="5"/>
      <c r="N95" s="5"/>
      <c r="O95" s="5"/>
      <c r="P95" s="5"/>
      <c r="Q95" s="5"/>
      <c r="R95" s="7"/>
      <c r="S95" s="7"/>
      <c r="T95" s="7"/>
    </row>
    <row r="96" spans="3:20" ht="30" x14ac:dyDescent="0.25">
      <c r="C96" s="58" t="s">
        <v>227</v>
      </c>
      <c r="D96" s="19">
        <v>1</v>
      </c>
      <c r="E96" s="80">
        <v>115</v>
      </c>
      <c r="F96" s="20" t="s">
        <v>23</v>
      </c>
      <c r="G96" s="21">
        <v>1</v>
      </c>
      <c r="H96" s="56" t="s">
        <v>36</v>
      </c>
      <c r="I96" s="5"/>
      <c r="J96" s="5"/>
      <c r="K96" s="5"/>
      <c r="L96" s="5"/>
      <c r="M96" s="5"/>
      <c r="N96" s="5"/>
      <c r="O96" s="5"/>
      <c r="P96" s="5"/>
      <c r="Q96" s="5"/>
      <c r="R96" s="7"/>
      <c r="S96" s="7"/>
      <c r="T96" s="7"/>
    </row>
    <row r="97" spans="3:20" x14ac:dyDescent="0.25">
      <c r="C97" s="58" t="s">
        <v>256</v>
      </c>
      <c r="D97" s="19">
        <v>1</v>
      </c>
      <c r="E97" s="80">
        <v>300</v>
      </c>
      <c r="F97" s="20" t="s">
        <v>23</v>
      </c>
      <c r="G97" s="21">
        <v>1</v>
      </c>
      <c r="H97" s="56" t="s">
        <v>36</v>
      </c>
      <c r="I97" s="5"/>
      <c r="J97" s="5"/>
      <c r="K97" s="5"/>
      <c r="L97" s="5"/>
      <c r="M97" s="5"/>
      <c r="N97" s="5"/>
      <c r="O97" s="5"/>
      <c r="P97" s="5"/>
      <c r="Q97" s="5"/>
      <c r="R97" s="7"/>
      <c r="S97" s="7"/>
      <c r="T97" s="7"/>
    </row>
    <row r="98" spans="3:20" x14ac:dyDescent="0.25">
      <c r="C98" s="58" t="s">
        <v>228</v>
      </c>
      <c r="D98" s="19">
        <v>1</v>
      </c>
      <c r="E98" s="80" t="s">
        <v>229</v>
      </c>
      <c r="F98" s="20" t="s">
        <v>24</v>
      </c>
      <c r="G98" s="21">
        <v>3</v>
      </c>
      <c r="H98" s="56" t="s">
        <v>36</v>
      </c>
      <c r="I98" s="5"/>
      <c r="J98" s="5"/>
      <c r="K98" s="5"/>
      <c r="L98" s="5"/>
      <c r="M98" s="5"/>
      <c r="N98" s="5"/>
      <c r="O98" s="5"/>
      <c r="P98" s="5"/>
      <c r="Q98" s="5"/>
      <c r="R98" s="7"/>
      <c r="S98" s="7"/>
      <c r="T98" s="7"/>
    </row>
    <row r="99" spans="3:20" x14ac:dyDescent="0.25">
      <c r="C99" s="58" t="s">
        <v>230</v>
      </c>
      <c r="D99" s="19">
        <v>1</v>
      </c>
      <c r="E99" s="80" t="s">
        <v>229</v>
      </c>
      <c r="F99" s="20" t="s">
        <v>22</v>
      </c>
      <c r="G99" s="21">
        <v>4</v>
      </c>
      <c r="H99" s="56" t="s">
        <v>36</v>
      </c>
      <c r="I99" s="5"/>
      <c r="J99" s="5"/>
      <c r="K99" s="5"/>
      <c r="L99" s="5"/>
      <c r="M99" s="5"/>
      <c r="N99" s="5"/>
      <c r="O99" s="5"/>
      <c r="P99" s="5"/>
      <c r="Q99" s="5"/>
      <c r="R99" s="7"/>
      <c r="S99" s="7"/>
      <c r="T99" s="7"/>
    </row>
    <row r="100" spans="3:20" x14ac:dyDescent="0.25">
      <c r="C100" s="58" t="s">
        <v>231</v>
      </c>
      <c r="D100" s="19">
        <v>1</v>
      </c>
      <c r="E100" s="80" t="s">
        <v>229</v>
      </c>
      <c r="F100" s="20" t="s">
        <v>23</v>
      </c>
      <c r="G100" s="21">
        <v>4</v>
      </c>
      <c r="H100" s="56" t="s">
        <v>36</v>
      </c>
      <c r="I100" s="5"/>
      <c r="J100" s="5"/>
      <c r="K100" s="5"/>
      <c r="L100" s="5"/>
      <c r="M100" s="5"/>
      <c r="N100" s="5"/>
      <c r="O100" s="5"/>
      <c r="P100" s="5"/>
      <c r="Q100" s="5"/>
      <c r="R100" s="7"/>
      <c r="S100" s="7"/>
      <c r="T100" s="7"/>
    </row>
    <row r="101" spans="3:20" x14ac:dyDescent="0.25">
      <c r="C101" s="58" t="s">
        <v>257</v>
      </c>
      <c r="D101" s="19">
        <v>4</v>
      </c>
      <c r="E101" s="80"/>
      <c r="F101" s="20"/>
      <c r="G101" s="21"/>
      <c r="H101" s="56" t="s">
        <v>42</v>
      </c>
      <c r="I101" s="5"/>
      <c r="J101" s="5"/>
      <c r="K101" s="5"/>
      <c r="L101" s="5"/>
      <c r="M101" s="5"/>
      <c r="N101" s="5"/>
      <c r="O101" s="5"/>
      <c r="P101" s="5"/>
      <c r="Q101" s="5"/>
      <c r="R101" s="7"/>
      <c r="S101" s="7"/>
      <c r="T101" s="7"/>
    </row>
    <row r="102" spans="3:20" ht="15.75" thickBot="1" x14ac:dyDescent="0.3">
      <c r="C102" s="58"/>
      <c r="D102" s="19"/>
      <c r="E102" s="80"/>
      <c r="F102" s="20"/>
      <c r="G102" s="21"/>
      <c r="H102" s="56"/>
      <c r="I102" s="5"/>
      <c r="J102" s="5"/>
      <c r="K102" s="5"/>
      <c r="L102" s="5"/>
      <c r="M102" s="5"/>
      <c r="N102" s="5"/>
      <c r="O102" s="5"/>
      <c r="P102" s="5"/>
      <c r="Q102" s="5"/>
      <c r="R102" s="7"/>
      <c r="S102" s="7"/>
      <c r="T102" s="7"/>
    </row>
    <row r="103" spans="3:20" ht="15.75" thickBot="1" x14ac:dyDescent="0.3">
      <c r="C103" s="127" t="s">
        <v>13</v>
      </c>
      <c r="D103" s="128"/>
      <c r="E103" s="128"/>
      <c r="F103" s="128"/>
      <c r="G103" s="128"/>
      <c r="H103" s="129"/>
      <c r="I103" s="5"/>
      <c r="J103" s="5"/>
      <c r="K103" s="5"/>
      <c r="L103" s="5"/>
      <c r="M103" s="5"/>
      <c r="N103" s="5"/>
      <c r="O103" s="5"/>
      <c r="P103" s="5"/>
      <c r="Q103" s="5"/>
      <c r="R103" s="7"/>
      <c r="S103" s="7"/>
      <c r="T103" s="7"/>
    </row>
    <row r="104" spans="3:20" ht="45" x14ac:dyDescent="0.25">
      <c r="C104" s="57" t="s">
        <v>2</v>
      </c>
      <c r="D104" s="1" t="s">
        <v>10</v>
      </c>
      <c r="E104" s="1" t="s">
        <v>17</v>
      </c>
      <c r="F104" s="12" t="s">
        <v>18</v>
      </c>
      <c r="G104" s="1" t="s">
        <v>6</v>
      </c>
      <c r="H104" s="27"/>
      <c r="I104" s="5"/>
      <c r="J104" s="5"/>
      <c r="K104" s="5"/>
      <c r="L104" s="5"/>
      <c r="M104" s="5"/>
      <c r="N104" s="5"/>
      <c r="O104" s="5"/>
      <c r="P104" s="5"/>
      <c r="Q104" s="5"/>
      <c r="R104" s="7"/>
      <c r="S104" s="7"/>
      <c r="T104" s="7"/>
    </row>
    <row r="105" spans="3:20" ht="15.75" thickBot="1" x14ac:dyDescent="0.3">
      <c r="C105" s="121" t="s">
        <v>14</v>
      </c>
      <c r="D105" s="122"/>
      <c r="E105" s="122"/>
      <c r="F105" s="122"/>
      <c r="G105" s="122"/>
      <c r="H105" s="122"/>
      <c r="I105" s="5"/>
      <c r="J105" s="5"/>
      <c r="K105" s="5"/>
      <c r="L105" s="5"/>
      <c r="M105" s="5"/>
      <c r="N105" s="5"/>
      <c r="O105" s="5"/>
      <c r="P105" s="5"/>
      <c r="Q105" s="5"/>
      <c r="R105" s="7"/>
      <c r="S105" s="7"/>
      <c r="T105" s="7"/>
    </row>
    <row r="106" spans="3:20" ht="30.75" thickTop="1" x14ac:dyDescent="0.25">
      <c r="C106" s="58" t="s">
        <v>64</v>
      </c>
      <c r="D106" s="19">
        <v>1</v>
      </c>
      <c r="E106" s="80">
        <v>40000</v>
      </c>
      <c r="F106" s="20" t="s">
        <v>22</v>
      </c>
      <c r="G106" s="21">
        <v>1</v>
      </c>
      <c r="H106" s="56" t="s">
        <v>40</v>
      </c>
      <c r="I106" s="5"/>
      <c r="J106" s="5"/>
      <c r="K106" s="5"/>
      <c r="L106" s="5"/>
      <c r="M106" s="5"/>
      <c r="N106" s="5"/>
      <c r="O106" s="5"/>
      <c r="P106" s="5"/>
      <c r="Q106" s="5"/>
      <c r="R106" s="7"/>
      <c r="S106" s="7"/>
      <c r="T106" s="7"/>
    </row>
    <row r="107" spans="3:20" ht="30" x14ac:dyDescent="0.25">
      <c r="C107" s="58" t="s">
        <v>65</v>
      </c>
      <c r="D107" s="19">
        <v>1</v>
      </c>
      <c r="E107" s="80" t="s">
        <v>63</v>
      </c>
      <c r="F107" s="20" t="s">
        <v>25</v>
      </c>
      <c r="G107" s="21">
        <v>1</v>
      </c>
      <c r="H107" s="56" t="s">
        <v>40</v>
      </c>
      <c r="I107" s="5"/>
      <c r="J107" s="5"/>
      <c r="K107" s="5"/>
      <c r="L107" s="5"/>
      <c r="M107" s="5"/>
      <c r="N107" s="5"/>
      <c r="O107" s="5"/>
      <c r="P107" s="5"/>
      <c r="Q107" s="5"/>
      <c r="R107" s="7"/>
      <c r="S107" s="7"/>
      <c r="T107" s="7"/>
    </row>
    <row r="108" spans="3:20" ht="30" x14ac:dyDescent="0.25">
      <c r="C108" s="58" t="s">
        <v>69</v>
      </c>
      <c r="D108" s="19">
        <v>1</v>
      </c>
      <c r="E108" s="80">
        <v>30000</v>
      </c>
      <c r="F108" s="20" t="s">
        <v>27</v>
      </c>
      <c r="G108" s="21">
        <v>5</v>
      </c>
      <c r="H108" s="56" t="s">
        <v>41</v>
      </c>
      <c r="I108" s="5"/>
      <c r="J108" s="5"/>
      <c r="K108" s="5"/>
      <c r="L108" s="5"/>
      <c r="M108" s="5"/>
      <c r="N108" s="5"/>
      <c r="O108" s="5"/>
      <c r="P108" s="5"/>
      <c r="Q108" s="5"/>
      <c r="R108" s="7"/>
      <c r="S108" s="7"/>
      <c r="T108" s="7"/>
    </row>
    <row r="109" spans="3:20" x14ac:dyDescent="0.25">
      <c r="C109" s="58" t="s">
        <v>112</v>
      </c>
      <c r="D109" s="19">
        <v>1</v>
      </c>
      <c r="E109" s="80">
        <v>0</v>
      </c>
      <c r="F109" s="20" t="s">
        <v>29</v>
      </c>
      <c r="G109" s="21">
        <v>1</v>
      </c>
      <c r="H109" s="56" t="s">
        <v>37</v>
      </c>
      <c r="I109" s="5"/>
      <c r="J109" s="5"/>
      <c r="K109" s="5"/>
      <c r="L109" s="5"/>
      <c r="M109" s="5"/>
      <c r="N109" s="5"/>
      <c r="O109" s="5"/>
      <c r="P109" s="5"/>
      <c r="Q109" s="5"/>
      <c r="R109" s="7"/>
      <c r="S109" s="7"/>
      <c r="T109" s="7"/>
    </row>
    <row r="110" spans="3:20" x14ac:dyDescent="0.25">
      <c r="C110" s="58" t="s">
        <v>113</v>
      </c>
      <c r="D110" s="19">
        <v>1</v>
      </c>
      <c r="E110" s="80">
        <v>0</v>
      </c>
      <c r="F110" s="20" t="s">
        <v>29</v>
      </c>
      <c r="G110" s="21">
        <v>1</v>
      </c>
      <c r="H110" s="56" t="s">
        <v>37</v>
      </c>
      <c r="I110" s="5"/>
      <c r="J110" s="5"/>
      <c r="K110" s="5"/>
      <c r="L110" s="5"/>
      <c r="M110" s="5"/>
      <c r="N110" s="5"/>
      <c r="O110" s="5"/>
      <c r="P110" s="5"/>
      <c r="Q110" s="5"/>
      <c r="R110" s="7"/>
      <c r="S110" s="7"/>
      <c r="T110" s="7"/>
    </row>
    <row r="111" spans="3:20" x14ac:dyDescent="0.25">
      <c r="C111" s="34" t="s">
        <v>158</v>
      </c>
      <c r="D111" s="19"/>
      <c r="E111" s="80"/>
      <c r="F111" s="20" t="s">
        <v>24</v>
      </c>
      <c r="G111" s="21">
        <v>2</v>
      </c>
      <c r="H111" s="56" t="s">
        <v>160</v>
      </c>
      <c r="I111" s="5"/>
      <c r="J111" s="5"/>
      <c r="K111" s="5"/>
      <c r="L111" s="5"/>
      <c r="M111" s="5"/>
      <c r="N111" s="5"/>
      <c r="O111" s="5"/>
      <c r="P111" s="5"/>
      <c r="Q111" s="5"/>
      <c r="R111" s="7"/>
      <c r="S111" s="7"/>
      <c r="T111" s="7"/>
    </row>
    <row r="112" spans="3:20" x14ac:dyDescent="0.25">
      <c r="C112" s="34" t="s">
        <v>206</v>
      </c>
      <c r="D112" s="19">
        <v>48</v>
      </c>
      <c r="E112" s="80"/>
      <c r="F112" s="20" t="s">
        <v>24</v>
      </c>
      <c r="G112" s="21">
        <v>1</v>
      </c>
      <c r="H112" s="56" t="s">
        <v>35</v>
      </c>
      <c r="I112" s="5"/>
      <c r="J112" s="5"/>
      <c r="K112" s="5"/>
      <c r="L112" s="5"/>
      <c r="M112" s="5"/>
      <c r="N112" s="5"/>
      <c r="O112" s="5"/>
      <c r="P112" s="5"/>
      <c r="Q112" s="5"/>
      <c r="R112" s="7"/>
      <c r="S112" s="7"/>
      <c r="T112" s="7"/>
    </row>
    <row r="113" spans="2:20" x14ac:dyDescent="0.25">
      <c r="C113" s="34" t="s">
        <v>207</v>
      </c>
      <c r="D113" s="19">
        <v>24</v>
      </c>
      <c r="E113" s="80"/>
      <c r="F113" s="20" t="s">
        <v>23</v>
      </c>
      <c r="G113" s="21">
        <v>2</v>
      </c>
      <c r="H113" s="56" t="s">
        <v>35</v>
      </c>
      <c r="I113" s="5"/>
      <c r="J113" s="5"/>
      <c r="K113" s="5"/>
      <c r="L113" s="5"/>
      <c r="M113" s="5"/>
      <c r="N113" s="5"/>
      <c r="O113" s="5"/>
      <c r="P113" s="5"/>
      <c r="Q113" s="5"/>
      <c r="R113" s="7"/>
      <c r="S113" s="7"/>
      <c r="T113" s="7"/>
    </row>
    <row r="114" spans="2:20" x14ac:dyDescent="0.25">
      <c r="C114" s="34" t="s">
        <v>208</v>
      </c>
      <c r="D114" s="19">
        <v>1</v>
      </c>
      <c r="E114" s="80">
        <v>250000</v>
      </c>
      <c r="F114" s="20" t="s">
        <v>24</v>
      </c>
      <c r="G114" s="21">
        <v>1</v>
      </c>
      <c r="H114" s="56" t="s">
        <v>35</v>
      </c>
      <c r="I114" s="5"/>
      <c r="J114" s="5"/>
      <c r="K114" s="5"/>
      <c r="L114" s="5"/>
      <c r="M114" s="5"/>
      <c r="N114" s="5"/>
      <c r="O114" s="5"/>
      <c r="P114" s="5"/>
      <c r="Q114" s="5"/>
      <c r="R114" s="7"/>
      <c r="S114" s="7"/>
      <c r="T114" s="7"/>
    </row>
    <row r="115" spans="2:20" x14ac:dyDescent="0.25">
      <c r="C115" s="34"/>
      <c r="D115" s="19"/>
      <c r="E115" s="80"/>
      <c r="F115" s="20"/>
      <c r="G115" s="21"/>
      <c r="H115" s="56"/>
      <c r="I115" s="5"/>
      <c r="J115" s="5"/>
      <c r="K115" s="5"/>
      <c r="L115" s="5"/>
      <c r="M115" s="5"/>
      <c r="N115" s="5"/>
      <c r="O115" s="5"/>
      <c r="P115" s="5"/>
      <c r="Q115" s="5"/>
      <c r="R115" s="7"/>
      <c r="S115" s="7"/>
      <c r="T115" s="7"/>
    </row>
    <row r="116" spans="2:20" ht="15.75" thickBot="1" x14ac:dyDescent="0.3">
      <c r="C116" s="125" t="s">
        <v>15</v>
      </c>
      <c r="D116" s="126"/>
      <c r="E116" s="126"/>
      <c r="F116" s="126"/>
      <c r="G116" s="126"/>
      <c r="H116" s="126"/>
      <c r="I116" s="5"/>
      <c r="J116" s="5"/>
      <c r="K116" s="5"/>
      <c r="L116" s="5"/>
      <c r="M116" s="5"/>
      <c r="N116" s="5"/>
      <c r="O116" s="5"/>
      <c r="P116" s="5"/>
      <c r="Q116" s="5"/>
      <c r="R116" s="7"/>
      <c r="S116" s="7"/>
      <c r="T116" s="7"/>
    </row>
    <row r="117" spans="2:20" ht="15.75" thickTop="1" x14ac:dyDescent="0.25">
      <c r="C117" s="58" t="s">
        <v>66</v>
      </c>
      <c r="D117" s="19" t="s">
        <v>67</v>
      </c>
      <c r="E117" s="19" t="s">
        <v>63</v>
      </c>
      <c r="F117" s="20" t="s">
        <v>23</v>
      </c>
      <c r="G117" s="21">
        <v>3</v>
      </c>
      <c r="H117" s="56" t="s">
        <v>40</v>
      </c>
      <c r="I117" s="5"/>
      <c r="J117" s="5"/>
      <c r="K117" s="5"/>
      <c r="L117" s="5"/>
      <c r="M117" s="5"/>
      <c r="N117" s="5"/>
      <c r="O117" s="5"/>
      <c r="P117" s="5"/>
      <c r="Q117" s="5"/>
      <c r="R117" s="7"/>
      <c r="S117" s="7"/>
      <c r="T117" s="7"/>
    </row>
    <row r="118" spans="2:20" x14ac:dyDescent="0.25">
      <c r="C118" s="58" t="s">
        <v>75</v>
      </c>
      <c r="D118" s="19" t="s">
        <v>76</v>
      </c>
      <c r="E118" s="80">
        <v>4000</v>
      </c>
      <c r="F118" s="20" t="s">
        <v>32</v>
      </c>
      <c r="G118" s="21">
        <v>5</v>
      </c>
      <c r="H118" s="56" t="s">
        <v>39</v>
      </c>
      <c r="I118" s="5"/>
      <c r="J118" s="5"/>
      <c r="K118" s="5"/>
      <c r="L118" s="5"/>
      <c r="M118" s="5"/>
      <c r="N118" s="5"/>
      <c r="O118" s="5"/>
      <c r="P118" s="5"/>
      <c r="Q118" s="5"/>
      <c r="R118" s="7"/>
      <c r="S118" s="7"/>
      <c r="T118" s="7"/>
    </row>
    <row r="119" spans="2:20" x14ac:dyDescent="0.25">
      <c r="C119" s="58" t="s">
        <v>77</v>
      </c>
      <c r="D119" s="19">
        <v>1</v>
      </c>
      <c r="E119" s="80">
        <v>1200</v>
      </c>
      <c r="F119" s="20" t="s">
        <v>23</v>
      </c>
      <c r="G119" s="21">
        <v>5</v>
      </c>
      <c r="H119" s="56" t="s">
        <v>38</v>
      </c>
      <c r="I119" s="5"/>
      <c r="J119" s="5"/>
      <c r="K119" s="5"/>
      <c r="L119" s="5"/>
      <c r="M119" s="5"/>
      <c r="N119" s="5"/>
      <c r="O119" s="5"/>
      <c r="P119" s="5"/>
      <c r="Q119" s="5"/>
      <c r="R119" s="7"/>
      <c r="S119" s="7"/>
      <c r="T119" s="7"/>
    </row>
    <row r="120" spans="2:20" x14ac:dyDescent="0.25">
      <c r="C120" s="58" t="s">
        <v>134</v>
      </c>
      <c r="D120" s="19">
        <v>1</v>
      </c>
      <c r="E120" s="80">
        <v>60000</v>
      </c>
      <c r="F120" s="20" t="s">
        <v>29</v>
      </c>
      <c r="G120" s="21">
        <v>1</v>
      </c>
      <c r="H120" s="56" t="s">
        <v>37</v>
      </c>
      <c r="I120" s="5"/>
      <c r="J120" s="5"/>
      <c r="K120" s="5"/>
      <c r="L120" s="5"/>
      <c r="M120" s="5"/>
      <c r="N120" s="5"/>
      <c r="O120" s="5"/>
      <c r="P120" s="5"/>
      <c r="Q120" s="5"/>
      <c r="R120" s="7"/>
      <c r="S120" s="7"/>
      <c r="T120" s="7"/>
    </row>
    <row r="121" spans="2:20" x14ac:dyDescent="0.25">
      <c r="C121" s="34" t="s">
        <v>156</v>
      </c>
      <c r="D121" s="35" t="s">
        <v>120</v>
      </c>
      <c r="E121" s="80" t="s">
        <v>157</v>
      </c>
      <c r="F121" s="20" t="s">
        <v>24</v>
      </c>
      <c r="G121" s="21">
        <v>2</v>
      </c>
      <c r="H121" s="56" t="s">
        <v>160</v>
      </c>
      <c r="I121" s="5"/>
      <c r="J121" s="5"/>
      <c r="K121" s="5"/>
      <c r="L121" s="5"/>
      <c r="M121" s="5"/>
      <c r="N121" s="5"/>
      <c r="O121" s="5"/>
      <c r="P121" s="5"/>
      <c r="Q121" s="5"/>
      <c r="R121" s="7"/>
      <c r="S121" s="7"/>
      <c r="T121" s="7"/>
    </row>
    <row r="122" spans="2:20" x14ac:dyDescent="0.25">
      <c r="C122" s="34" t="s">
        <v>209</v>
      </c>
      <c r="D122" s="35">
        <v>300</v>
      </c>
      <c r="E122" s="80"/>
      <c r="F122" s="20" t="s">
        <v>24</v>
      </c>
      <c r="G122" s="21">
        <v>1</v>
      </c>
      <c r="H122" s="56" t="s">
        <v>35</v>
      </c>
      <c r="I122" s="5"/>
      <c r="J122" s="5"/>
      <c r="K122" s="5"/>
      <c r="L122" s="5"/>
      <c r="M122" s="5"/>
      <c r="N122" s="5"/>
      <c r="O122" s="5"/>
      <c r="P122" s="5"/>
      <c r="Q122" s="5"/>
      <c r="R122" s="7"/>
      <c r="S122" s="7"/>
      <c r="T122" s="7"/>
    </row>
    <row r="123" spans="2:20" x14ac:dyDescent="0.25">
      <c r="C123" s="34" t="s">
        <v>210</v>
      </c>
      <c r="D123" s="35">
        <v>3000</v>
      </c>
      <c r="E123" s="80"/>
      <c r="F123" s="20" t="s">
        <v>24</v>
      </c>
      <c r="G123" s="21">
        <v>1</v>
      </c>
      <c r="H123" s="56" t="s">
        <v>35</v>
      </c>
      <c r="I123" s="5"/>
      <c r="J123" s="5"/>
      <c r="K123" s="5"/>
      <c r="L123" s="5"/>
      <c r="M123" s="5"/>
      <c r="N123" s="5"/>
      <c r="O123" s="5"/>
      <c r="P123" s="5"/>
      <c r="Q123" s="5"/>
      <c r="R123" s="7"/>
      <c r="S123" s="7"/>
      <c r="T123" s="7"/>
    </row>
    <row r="124" spans="2:20" x14ac:dyDescent="0.25">
      <c r="C124" s="34" t="s">
        <v>211</v>
      </c>
      <c r="D124" s="35">
        <v>12</v>
      </c>
      <c r="E124" s="80"/>
      <c r="F124" s="20" t="s">
        <v>24</v>
      </c>
      <c r="G124" s="21"/>
      <c r="H124" s="56" t="s">
        <v>35</v>
      </c>
      <c r="I124" s="5"/>
      <c r="J124" s="5"/>
      <c r="K124" s="5"/>
      <c r="L124" s="5"/>
      <c r="M124" s="5"/>
      <c r="N124" s="5"/>
      <c r="O124" s="5"/>
      <c r="P124" s="5"/>
      <c r="Q124" s="5"/>
      <c r="R124" s="7"/>
      <c r="S124" s="7"/>
      <c r="T124" s="7"/>
    </row>
    <row r="125" spans="2:20" x14ac:dyDescent="0.25">
      <c r="C125" s="34" t="s">
        <v>212</v>
      </c>
      <c r="D125" s="35" t="s">
        <v>213</v>
      </c>
      <c r="E125" s="80">
        <v>200</v>
      </c>
      <c r="F125" s="20" t="s">
        <v>23</v>
      </c>
      <c r="G125" s="21">
        <v>1</v>
      </c>
      <c r="H125" s="56" t="s">
        <v>35</v>
      </c>
      <c r="I125" s="5"/>
      <c r="J125" s="5"/>
      <c r="K125" s="5"/>
      <c r="L125" s="5"/>
      <c r="M125" s="5"/>
      <c r="N125" s="5"/>
      <c r="O125" s="5"/>
      <c r="P125" s="5"/>
      <c r="Q125" s="5"/>
      <c r="R125" s="7"/>
      <c r="S125" s="7"/>
      <c r="T125" s="7"/>
    </row>
    <row r="126" spans="2:20" x14ac:dyDescent="0.25">
      <c r="C126" s="34" t="s">
        <v>232</v>
      </c>
      <c r="D126" s="35">
        <v>1</v>
      </c>
      <c r="E126" s="80">
        <v>93728.84</v>
      </c>
      <c r="F126" s="20" t="s">
        <v>25</v>
      </c>
      <c r="G126" s="21">
        <v>5</v>
      </c>
      <c r="H126" s="56" t="s">
        <v>36</v>
      </c>
      <c r="I126" s="5"/>
      <c r="J126" s="5"/>
      <c r="K126" s="5"/>
      <c r="L126" s="5"/>
      <c r="M126" s="5"/>
      <c r="N126" s="5"/>
      <c r="O126" s="5"/>
      <c r="P126" s="5"/>
      <c r="Q126" s="5"/>
      <c r="R126" s="7"/>
      <c r="S126" s="7"/>
      <c r="T126" s="7"/>
    </row>
    <row r="127" spans="2:20" x14ac:dyDescent="0.25">
      <c r="B127" s="107"/>
      <c r="C127" s="34" t="s">
        <v>250</v>
      </c>
      <c r="D127" s="35">
        <v>1</v>
      </c>
      <c r="E127" s="80"/>
      <c r="F127" s="20" t="s">
        <v>22</v>
      </c>
      <c r="G127" s="21">
        <v>5</v>
      </c>
      <c r="H127" s="56" t="s">
        <v>39</v>
      </c>
      <c r="I127" s="5"/>
      <c r="J127" s="5"/>
      <c r="K127" s="5"/>
      <c r="L127" s="5"/>
      <c r="M127" s="5"/>
      <c r="N127" s="5"/>
      <c r="O127" s="5"/>
      <c r="P127" s="5"/>
      <c r="Q127" s="5"/>
      <c r="R127" s="7"/>
      <c r="S127" s="7"/>
      <c r="T127" s="7"/>
    </row>
    <row r="128" spans="2:20" x14ac:dyDescent="0.25">
      <c r="B128" s="107"/>
      <c r="C128" s="34" t="s">
        <v>251</v>
      </c>
      <c r="D128" s="35">
        <v>1</v>
      </c>
      <c r="E128" s="80">
        <v>1000000000</v>
      </c>
      <c r="F128" s="20" t="s">
        <v>22</v>
      </c>
      <c r="G128" s="21">
        <v>5</v>
      </c>
      <c r="H128" s="56" t="s">
        <v>35</v>
      </c>
      <c r="I128" s="5"/>
      <c r="J128" s="5"/>
      <c r="K128" s="5"/>
      <c r="L128" s="5"/>
      <c r="M128" s="5"/>
      <c r="N128" s="5"/>
      <c r="O128" s="5"/>
      <c r="P128" s="5"/>
      <c r="Q128" s="5"/>
      <c r="R128" s="7"/>
      <c r="S128" s="7"/>
      <c r="T128" s="7"/>
    </row>
    <row r="129" spans="2:20" x14ac:dyDescent="0.25">
      <c r="B129" s="108"/>
      <c r="C129" s="37"/>
      <c r="D129" s="32"/>
      <c r="E129" s="80"/>
      <c r="F129" s="20"/>
      <c r="G129" s="21"/>
      <c r="H129" s="56"/>
      <c r="I129" s="5"/>
      <c r="J129" s="5"/>
      <c r="K129" s="5"/>
      <c r="L129" s="5"/>
      <c r="M129" s="5"/>
      <c r="N129" s="5"/>
      <c r="O129" s="5"/>
      <c r="P129" s="5"/>
      <c r="Q129" s="5"/>
      <c r="R129" s="7"/>
      <c r="S129" s="7"/>
      <c r="T129" s="7"/>
    </row>
    <row r="130" spans="2:20" ht="15.75" thickBot="1" x14ac:dyDescent="0.3">
      <c r="C130" s="125" t="s">
        <v>16</v>
      </c>
      <c r="D130" s="126"/>
      <c r="E130" s="126"/>
      <c r="F130" s="126"/>
      <c r="G130" s="126"/>
      <c r="H130" s="126"/>
      <c r="I130" s="5"/>
      <c r="J130" s="5"/>
      <c r="K130" s="5"/>
      <c r="L130" s="5"/>
      <c r="M130" s="5"/>
      <c r="N130" s="5"/>
      <c r="O130" s="5"/>
      <c r="P130" s="5"/>
      <c r="Q130" s="5"/>
      <c r="R130" s="7"/>
      <c r="S130" s="7"/>
      <c r="T130" s="7"/>
    </row>
    <row r="131" spans="2:20" ht="134.25" customHeight="1" thickTop="1" x14ac:dyDescent="0.25">
      <c r="C131" s="58" t="s">
        <v>114</v>
      </c>
      <c r="D131" s="19">
        <v>1</v>
      </c>
      <c r="E131" s="80">
        <v>48335.77</v>
      </c>
      <c r="F131" s="20" t="s">
        <v>29</v>
      </c>
      <c r="G131" s="21">
        <v>1</v>
      </c>
      <c r="H131" s="56" t="s">
        <v>37</v>
      </c>
      <c r="I131" s="5"/>
      <c r="J131" s="5"/>
      <c r="K131" s="5"/>
      <c r="L131" s="5"/>
      <c r="M131" s="5"/>
      <c r="N131" s="5"/>
      <c r="O131" s="5"/>
      <c r="P131" s="5"/>
      <c r="Q131" s="5"/>
      <c r="R131" s="7"/>
      <c r="S131" s="7"/>
      <c r="T131" s="7"/>
    </row>
    <row r="132" spans="2:20" x14ac:dyDescent="0.25">
      <c r="C132" s="58" t="s">
        <v>233</v>
      </c>
      <c r="D132" s="19">
        <v>1</v>
      </c>
      <c r="E132" s="80">
        <v>15000</v>
      </c>
      <c r="F132" s="20" t="s">
        <v>26</v>
      </c>
      <c r="G132" s="21">
        <v>4</v>
      </c>
      <c r="H132" s="56" t="s">
        <v>36</v>
      </c>
      <c r="I132" s="5"/>
      <c r="J132" s="5"/>
      <c r="K132" s="5"/>
      <c r="L132" s="5"/>
      <c r="M132" s="5"/>
      <c r="N132" s="5"/>
      <c r="O132" s="5"/>
      <c r="P132" s="5"/>
      <c r="Q132" s="5"/>
      <c r="R132" s="7"/>
      <c r="S132" s="7"/>
      <c r="T132" s="7"/>
    </row>
    <row r="133" spans="2:20" ht="15.75" thickBot="1" x14ac:dyDescent="0.3">
      <c r="C133" s="59"/>
      <c r="D133" s="23"/>
      <c r="E133" s="105"/>
      <c r="F133" s="25"/>
      <c r="G133" s="26"/>
      <c r="H133" s="106"/>
      <c r="I133" s="5"/>
      <c r="J133" s="5"/>
      <c r="K133" s="5"/>
      <c r="L133" s="5"/>
      <c r="M133" s="5"/>
      <c r="N133" s="5"/>
      <c r="O133" s="5"/>
      <c r="P133" s="5"/>
      <c r="Q133" s="5"/>
      <c r="R133" s="7"/>
      <c r="S133" s="7"/>
      <c r="T133" s="7"/>
    </row>
    <row r="134" spans="2:20" ht="15.75" thickBot="1" x14ac:dyDescent="0.3">
      <c r="C134" s="127" t="s">
        <v>19</v>
      </c>
      <c r="D134" s="128"/>
      <c r="E134" s="128"/>
      <c r="F134" s="128"/>
      <c r="G134" s="128"/>
      <c r="H134" s="129"/>
      <c r="I134" s="5"/>
      <c r="J134" s="5"/>
      <c r="K134" s="5"/>
      <c r="L134" s="5"/>
      <c r="M134" s="5"/>
      <c r="N134" s="5"/>
      <c r="O134" s="5"/>
      <c r="P134" s="5"/>
      <c r="R134" s="7"/>
      <c r="S134" s="7"/>
      <c r="T134" s="7"/>
    </row>
    <row r="135" spans="2:20" ht="30" x14ac:dyDescent="0.25">
      <c r="C135" s="57" t="s">
        <v>2</v>
      </c>
      <c r="D135" s="123" t="s">
        <v>20</v>
      </c>
      <c r="E135" s="124"/>
      <c r="F135" s="12" t="s">
        <v>21</v>
      </c>
      <c r="G135" s="1" t="s">
        <v>6</v>
      </c>
      <c r="I135" s="5"/>
      <c r="J135" s="5"/>
      <c r="K135" s="5"/>
      <c r="L135" s="5"/>
      <c r="M135" s="5"/>
      <c r="N135" s="5"/>
      <c r="O135" s="5"/>
      <c r="P135" s="5"/>
      <c r="R135" s="7"/>
      <c r="S135" s="7"/>
      <c r="T135" s="7"/>
    </row>
    <row r="136" spans="2:20" ht="15" customHeight="1" x14ac:dyDescent="0.25">
      <c r="C136" s="58" t="s">
        <v>59</v>
      </c>
      <c r="D136" s="119" t="s">
        <v>60</v>
      </c>
      <c r="E136" s="120"/>
      <c r="F136" s="20" t="s">
        <v>27</v>
      </c>
      <c r="G136" s="21">
        <v>5</v>
      </c>
      <c r="H136" s="56" t="s">
        <v>34</v>
      </c>
      <c r="I136" s="5"/>
      <c r="J136" s="5"/>
      <c r="K136" s="5"/>
      <c r="L136" s="5"/>
      <c r="M136" s="5"/>
      <c r="N136" s="5"/>
      <c r="O136" s="5"/>
      <c r="P136" s="5"/>
    </row>
    <row r="137" spans="2:20" ht="15" customHeight="1" x14ac:dyDescent="0.25">
      <c r="C137" s="58" t="s">
        <v>78</v>
      </c>
      <c r="D137" s="119" t="s">
        <v>79</v>
      </c>
      <c r="E137" s="120"/>
      <c r="F137" s="20" t="s">
        <v>32</v>
      </c>
      <c r="G137" s="21">
        <v>5</v>
      </c>
      <c r="H137" s="56" t="s">
        <v>38</v>
      </c>
      <c r="I137" s="5"/>
      <c r="J137" s="5"/>
      <c r="K137" s="5"/>
      <c r="L137" s="5"/>
      <c r="M137" s="5"/>
      <c r="N137" s="5"/>
      <c r="O137" s="5"/>
      <c r="P137" s="5"/>
    </row>
    <row r="138" spans="2:20" ht="15" customHeight="1" x14ac:dyDescent="0.25">
      <c r="C138" s="58" t="s">
        <v>80</v>
      </c>
      <c r="D138" s="119" t="s">
        <v>81</v>
      </c>
      <c r="E138" s="120"/>
      <c r="F138" s="20"/>
      <c r="G138" s="21">
        <v>5</v>
      </c>
      <c r="H138" s="56" t="s">
        <v>38</v>
      </c>
      <c r="I138" s="5"/>
      <c r="J138" s="5"/>
      <c r="K138" s="5"/>
      <c r="L138" s="5"/>
      <c r="M138" s="5"/>
      <c r="N138" s="5"/>
      <c r="O138" s="5"/>
      <c r="P138" s="5"/>
    </row>
    <row r="139" spans="2:20" ht="15" customHeight="1" x14ac:dyDescent="0.25">
      <c r="C139" s="58" t="s">
        <v>82</v>
      </c>
      <c r="D139" s="119" t="s">
        <v>83</v>
      </c>
      <c r="E139" s="120"/>
      <c r="F139" s="20" t="s">
        <v>31</v>
      </c>
      <c r="G139" s="21">
        <v>5</v>
      </c>
      <c r="H139" s="56" t="s">
        <v>38</v>
      </c>
      <c r="I139" s="5"/>
      <c r="J139" s="5"/>
      <c r="K139" s="5"/>
      <c r="L139" s="5"/>
      <c r="M139" s="5"/>
      <c r="N139" s="5"/>
      <c r="O139" s="5"/>
      <c r="P139" s="5"/>
    </row>
    <row r="140" spans="2:20" ht="15" customHeight="1" x14ac:dyDescent="0.25">
      <c r="C140" s="58" t="s">
        <v>84</v>
      </c>
      <c r="D140" s="119" t="s">
        <v>85</v>
      </c>
      <c r="E140" s="120"/>
      <c r="F140" s="20" t="s">
        <v>32</v>
      </c>
      <c r="G140" s="21">
        <v>5</v>
      </c>
      <c r="H140" s="56" t="s">
        <v>38</v>
      </c>
      <c r="I140" s="5"/>
      <c r="J140" s="5"/>
      <c r="K140" s="5"/>
      <c r="L140" s="5"/>
      <c r="M140" s="5"/>
      <c r="N140" s="5"/>
      <c r="O140" s="5"/>
      <c r="P140" s="5"/>
    </row>
    <row r="141" spans="2:20" x14ac:dyDescent="0.25">
      <c r="C141" s="58" t="s">
        <v>86</v>
      </c>
      <c r="D141" s="119" t="s">
        <v>87</v>
      </c>
      <c r="E141" s="120"/>
      <c r="F141" s="20" t="s">
        <v>31</v>
      </c>
      <c r="G141" s="21">
        <v>5</v>
      </c>
      <c r="H141" s="56" t="s">
        <v>38</v>
      </c>
      <c r="I141" s="5"/>
      <c r="J141" s="5"/>
      <c r="K141" s="5"/>
      <c r="L141" s="5"/>
      <c r="M141" s="5"/>
      <c r="N141" s="5"/>
      <c r="O141" s="5"/>
      <c r="P141" s="5"/>
    </row>
    <row r="142" spans="2:20" x14ac:dyDescent="0.25">
      <c r="C142" s="58" t="s">
        <v>214</v>
      </c>
      <c r="D142" s="119" t="s">
        <v>215</v>
      </c>
      <c r="E142" s="120"/>
      <c r="F142" s="20" t="s">
        <v>32</v>
      </c>
      <c r="G142" s="21">
        <v>1</v>
      </c>
      <c r="H142" s="56" t="s">
        <v>35</v>
      </c>
      <c r="I142" s="5"/>
      <c r="J142" s="5"/>
      <c r="K142" s="5"/>
      <c r="L142" s="5"/>
      <c r="M142" s="5"/>
      <c r="N142" s="5"/>
      <c r="O142" s="5"/>
      <c r="P142" s="5"/>
    </row>
    <row r="143" spans="2:20" x14ac:dyDescent="0.25">
      <c r="C143" s="58" t="s">
        <v>234</v>
      </c>
      <c r="D143" s="112" t="s">
        <v>235</v>
      </c>
      <c r="E143" s="113"/>
      <c r="F143" s="20" t="s">
        <v>24</v>
      </c>
      <c r="G143" s="31">
        <v>5</v>
      </c>
      <c r="H143" s="56" t="s">
        <v>36</v>
      </c>
      <c r="I143" s="5"/>
      <c r="J143" s="5"/>
      <c r="K143" s="5"/>
      <c r="L143" s="5"/>
      <c r="M143" s="5"/>
      <c r="N143" s="5"/>
      <c r="O143" s="5"/>
      <c r="P143" s="5"/>
      <c r="Q143" s="7"/>
      <c r="R143" s="7"/>
    </row>
    <row r="144" spans="2:20" x14ac:dyDescent="0.25">
      <c r="C144" s="58" t="s">
        <v>236</v>
      </c>
      <c r="D144" s="119" t="s">
        <v>237</v>
      </c>
      <c r="E144" s="120"/>
      <c r="F144" s="20" t="s">
        <v>32</v>
      </c>
      <c r="G144" s="21">
        <v>5</v>
      </c>
      <c r="H144" s="56" t="s">
        <v>36</v>
      </c>
      <c r="I144" s="5"/>
      <c r="J144" s="5"/>
      <c r="K144" s="5"/>
      <c r="L144" s="5"/>
      <c r="M144" s="5"/>
      <c r="N144" s="5"/>
      <c r="O144" s="5"/>
      <c r="P144" s="5"/>
      <c r="Q144" s="7"/>
      <c r="R144" s="7"/>
    </row>
    <row r="145" spans="3:18" x14ac:dyDescent="0.25">
      <c r="C145" s="58" t="s">
        <v>238</v>
      </c>
      <c r="D145" s="119" t="s">
        <v>239</v>
      </c>
      <c r="E145" s="120"/>
      <c r="F145" s="20" t="s">
        <v>27</v>
      </c>
      <c r="G145" s="21">
        <v>3</v>
      </c>
      <c r="H145" s="56" t="s">
        <v>36</v>
      </c>
      <c r="I145" s="5"/>
      <c r="J145" s="5"/>
      <c r="K145" s="5"/>
      <c r="L145" s="5"/>
      <c r="M145" s="5"/>
      <c r="N145" s="5"/>
      <c r="O145" s="5"/>
      <c r="P145" s="5"/>
      <c r="Q145" s="7"/>
      <c r="R145" s="7"/>
    </row>
    <row r="146" spans="3:18" x14ac:dyDescent="0.25">
      <c r="C146" s="58" t="s">
        <v>240</v>
      </c>
      <c r="D146" s="119" t="s">
        <v>241</v>
      </c>
      <c r="E146" s="120"/>
      <c r="F146" s="20" t="s">
        <v>23</v>
      </c>
      <c r="G146" s="21">
        <v>4</v>
      </c>
      <c r="H146" s="56" t="s">
        <v>36</v>
      </c>
      <c r="I146" s="5"/>
      <c r="J146" s="5"/>
      <c r="K146" s="5"/>
      <c r="L146" s="5"/>
      <c r="M146" s="5"/>
      <c r="N146" s="5"/>
      <c r="O146" s="5"/>
      <c r="P146" s="5"/>
      <c r="Q146" s="7"/>
      <c r="R146" s="7"/>
    </row>
    <row r="147" spans="3:18" x14ac:dyDescent="0.25">
      <c r="C147" s="58" t="s">
        <v>242</v>
      </c>
      <c r="D147" s="119" t="s">
        <v>243</v>
      </c>
      <c r="E147" s="120"/>
      <c r="F147" s="20" t="s">
        <v>26</v>
      </c>
      <c r="G147" s="21">
        <v>5</v>
      </c>
      <c r="H147" s="56" t="s">
        <v>36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 x14ac:dyDescent="0.25">
      <c r="C148" s="58" t="s">
        <v>244</v>
      </c>
      <c r="D148" s="119" t="s">
        <v>245</v>
      </c>
      <c r="E148" s="120"/>
      <c r="F148" s="20" t="s">
        <v>23</v>
      </c>
      <c r="G148" s="21">
        <v>4</v>
      </c>
      <c r="H148" s="56" t="s">
        <v>36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 x14ac:dyDescent="0.25">
      <c r="C149" s="58" t="s">
        <v>246</v>
      </c>
      <c r="D149" s="119" t="s">
        <v>247</v>
      </c>
      <c r="E149" s="120"/>
      <c r="F149" s="20" t="s">
        <v>27</v>
      </c>
      <c r="G149" s="21">
        <v>5</v>
      </c>
      <c r="H149" s="56" t="s">
        <v>36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 x14ac:dyDescent="0.25">
      <c r="C150" s="58" t="s">
        <v>248</v>
      </c>
      <c r="D150" s="119" t="s">
        <v>249</v>
      </c>
      <c r="E150" s="120"/>
      <c r="F150" s="20" t="s">
        <v>27</v>
      </c>
      <c r="G150" s="21">
        <v>5</v>
      </c>
      <c r="H150" s="56" t="s">
        <v>36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 x14ac:dyDescent="0.25">
      <c r="C151" s="95"/>
      <c r="D151" s="44"/>
      <c r="E151" s="44"/>
      <c r="F151" s="69"/>
      <c r="G151" s="44"/>
      <c r="H151" s="54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 x14ac:dyDescent="0.25">
      <c r="C152" s="95"/>
      <c r="D152" s="44"/>
      <c r="E152" s="44"/>
      <c r="F152" s="69"/>
      <c r="G152" s="44"/>
      <c r="H152" s="54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 x14ac:dyDescent="0.25">
      <c r="C153" s="95"/>
      <c r="D153" s="44"/>
      <c r="E153" s="44"/>
      <c r="F153" s="69"/>
      <c r="G153" s="44"/>
      <c r="H153" s="54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 x14ac:dyDescent="0.25">
      <c r="C154" s="95"/>
      <c r="D154" s="44"/>
      <c r="E154" s="44"/>
      <c r="F154" s="69"/>
      <c r="G154" s="44"/>
      <c r="H154" s="54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 x14ac:dyDescent="0.25">
      <c r="C155" s="95"/>
      <c r="D155" s="44"/>
      <c r="E155" s="44"/>
      <c r="F155" s="69"/>
      <c r="G155" s="44"/>
      <c r="H155" s="54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 x14ac:dyDescent="0.25">
      <c r="C156" s="95"/>
      <c r="D156" s="44"/>
      <c r="E156" s="44"/>
      <c r="F156" s="69"/>
      <c r="G156" s="44"/>
      <c r="H156" s="54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 x14ac:dyDescent="0.25">
      <c r="C157" s="95"/>
      <c r="D157" s="44"/>
      <c r="E157" s="44"/>
      <c r="F157" s="69"/>
      <c r="G157" s="44"/>
      <c r="H157" s="54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 x14ac:dyDescent="0.25">
      <c r="C158" s="95"/>
      <c r="D158" s="44"/>
      <c r="E158" s="44"/>
      <c r="F158" s="69"/>
      <c r="G158" s="44"/>
      <c r="H158" s="54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 x14ac:dyDescent="0.25">
      <c r="C159" s="95"/>
      <c r="D159" s="44"/>
      <c r="E159" s="44"/>
      <c r="F159" s="69"/>
      <c r="G159" s="44"/>
      <c r="H159" s="54"/>
      <c r="I159" s="7"/>
      <c r="J159" s="7"/>
      <c r="K159" s="7"/>
      <c r="L159" s="7"/>
      <c r="M159" s="7"/>
      <c r="N159" s="7"/>
    </row>
    <row r="160" spans="3:18" x14ac:dyDescent="0.25">
      <c r="C160" s="95"/>
      <c r="D160" s="44"/>
      <c r="E160" s="44"/>
      <c r="F160" s="69"/>
      <c r="G160" s="44"/>
      <c r="H160" s="54"/>
      <c r="I160" s="7"/>
      <c r="J160" s="7"/>
      <c r="K160" s="7"/>
      <c r="L160" s="7"/>
      <c r="M160" s="7"/>
      <c r="N160" s="7"/>
    </row>
    <row r="161" spans="3:14" x14ac:dyDescent="0.25">
      <c r="C161" s="95"/>
      <c r="D161" s="44"/>
      <c r="E161" s="44"/>
      <c r="F161" s="69"/>
      <c r="G161" s="44"/>
      <c r="H161" s="54"/>
      <c r="I161" s="7"/>
      <c r="J161" s="7"/>
      <c r="K161" s="7"/>
      <c r="L161" s="7"/>
      <c r="M161" s="7"/>
      <c r="N161" s="7"/>
    </row>
    <row r="162" spans="3:14" x14ac:dyDescent="0.25">
      <c r="C162" s="95"/>
      <c r="D162" s="44"/>
      <c r="E162" s="44"/>
      <c r="F162" s="69"/>
      <c r="G162" s="44"/>
      <c r="H162" s="54"/>
      <c r="I162" s="7"/>
      <c r="J162" s="7"/>
      <c r="K162" s="7"/>
      <c r="L162" s="7"/>
      <c r="M162" s="7"/>
      <c r="N162" s="7"/>
    </row>
  </sheetData>
  <autoFilter ref="C1:H142"/>
  <mergeCells count="24">
    <mergeCell ref="C2:H2"/>
    <mergeCell ref="C105:H105"/>
    <mergeCell ref="D135:E135"/>
    <mergeCell ref="C130:H130"/>
    <mergeCell ref="C116:H116"/>
    <mergeCell ref="C134:H134"/>
    <mergeCell ref="C103:H103"/>
    <mergeCell ref="C29:H29"/>
    <mergeCell ref="C3:H3"/>
    <mergeCell ref="D148:E148"/>
    <mergeCell ref="D149:E149"/>
    <mergeCell ref="D150:E150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</mergeCells>
  <conditionalFormatting sqref="C5:H5 C36:H102 C117:H129">
    <cfRule type="expression" dxfId="182" priority="235">
      <formula>$H5="GERGERAL"</formula>
    </cfRule>
    <cfRule type="expression" dxfId="181" priority="236">
      <formula>$H5="PRESIDENCIA"</formula>
    </cfRule>
    <cfRule type="expression" dxfId="180" priority="237">
      <formula>$H5="CED"</formula>
    </cfRule>
    <cfRule type="expression" dxfId="179" priority="238">
      <formula>$H5="CATHIS"</formula>
    </cfRule>
    <cfRule type="expression" dxfId="178" priority="239">
      <formula>$H5="CPUA"</formula>
    </cfRule>
    <cfRule type="expression" dxfId="177" priority="240">
      <formula>$H5="CEP"</formula>
    </cfRule>
    <cfRule type="expression" dxfId="176" priority="241">
      <formula>$H5="ASSESP"</formula>
    </cfRule>
    <cfRule type="expression" dxfId="175" priority="242">
      <formula>$H5="GERAF"</formula>
    </cfRule>
    <cfRule type="expression" dxfId="174" priority="243">
      <formula>$H5="GERFISC"</formula>
    </cfRule>
    <cfRule type="expression" dxfId="173" priority="244">
      <formula>$H5="CORTSI"</formula>
    </cfRule>
    <cfRule type="expression" dxfId="172" priority="245">
      <formula>$H5="CEF"</formula>
    </cfRule>
    <cfRule type="expression" dxfId="171" priority="246">
      <formula>$H5="GERTEC"</formula>
    </cfRule>
    <cfRule type="expression" dxfId="170" priority="253">
      <formula>$H5="ASSJUR"</formula>
    </cfRule>
  </conditionalFormatting>
  <conditionalFormatting sqref="C31:H35">
    <cfRule type="expression" dxfId="169" priority="251">
      <formula>$H31="ASSJUR"</formula>
    </cfRule>
  </conditionalFormatting>
  <conditionalFormatting sqref="C6:H12">
    <cfRule type="expression" dxfId="168" priority="222">
      <formula>$H6="GERGERAL"</formula>
    </cfRule>
    <cfRule type="expression" dxfId="167" priority="223">
      <formula>$H6="PRESIDENCIA"</formula>
    </cfRule>
    <cfRule type="expression" dxfId="166" priority="224">
      <formula>$H6="CED"</formula>
    </cfRule>
    <cfRule type="expression" dxfId="165" priority="225">
      <formula>$H6="CATHIS"</formula>
    </cfRule>
    <cfRule type="expression" dxfId="164" priority="226">
      <formula>$H6="CPUA"</formula>
    </cfRule>
    <cfRule type="expression" dxfId="163" priority="227">
      <formula>$H6="CEP"</formula>
    </cfRule>
    <cfRule type="expression" dxfId="162" priority="228">
      <formula>$H6="ASSESP"</formula>
    </cfRule>
    <cfRule type="expression" dxfId="161" priority="229">
      <formula>$H6="GERAF"</formula>
    </cfRule>
    <cfRule type="expression" dxfId="160" priority="230">
      <formula>$H6="GERFISC"</formula>
    </cfRule>
    <cfRule type="expression" dxfId="159" priority="231">
      <formula>$H6="CORTSI"</formula>
    </cfRule>
    <cfRule type="expression" dxfId="158" priority="232">
      <formula>$H6="CEF"</formula>
    </cfRule>
    <cfRule type="expression" dxfId="157" priority="233">
      <formula>$H6="GERTEC"</formula>
    </cfRule>
    <cfRule type="expression" dxfId="156" priority="234">
      <formula>$H6="ASSJUR"</formula>
    </cfRule>
  </conditionalFormatting>
  <conditionalFormatting sqref="C106:H111">
    <cfRule type="expression" dxfId="155" priority="196">
      <formula>$H106="GERGERAL"</formula>
    </cfRule>
    <cfRule type="expression" dxfId="154" priority="197">
      <formula>$H106="PRESIDENCIA"</formula>
    </cfRule>
    <cfRule type="expression" dxfId="153" priority="198">
      <formula>$H106="CED"</formula>
    </cfRule>
    <cfRule type="expression" dxfId="152" priority="199">
      <formula>$H106="CATHIS"</formula>
    </cfRule>
    <cfRule type="expression" dxfId="151" priority="200">
      <formula>$H106="CPUA"</formula>
    </cfRule>
    <cfRule type="expression" dxfId="150" priority="201">
      <formula>$H106="CEP"</formula>
    </cfRule>
    <cfRule type="expression" dxfId="149" priority="202">
      <formula>$H106="ASSESP"</formula>
    </cfRule>
    <cfRule type="expression" dxfId="148" priority="203">
      <formula>$H106="GERAF"</formula>
    </cfRule>
    <cfRule type="expression" dxfId="147" priority="204">
      <formula>$H106="GERFISC"</formula>
    </cfRule>
    <cfRule type="expression" dxfId="146" priority="205">
      <formula>$H106="CORTSI"</formula>
    </cfRule>
    <cfRule type="expression" dxfId="145" priority="206">
      <formula>$H106="CEF"</formula>
    </cfRule>
    <cfRule type="expression" dxfId="144" priority="207">
      <formula>$H106="GERTEC"</formula>
    </cfRule>
    <cfRule type="expression" dxfId="143" priority="208">
      <formula>$H106="ASSJUR"</formula>
    </cfRule>
  </conditionalFormatting>
  <conditionalFormatting sqref="C131:H133">
    <cfRule type="expression" dxfId="142" priority="170">
      <formula>$H131="GERGERAL"</formula>
    </cfRule>
    <cfRule type="expression" dxfId="141" priority="171">
      <formula>$H131="PRESIDENCIA"</formula>
    </cfRule>
    <cfRule type="expression" dxfId="140" priority="172">
      <formula>$H131="CED"</formula>
    </cfRule>
    <cfRule type="expression" dxfId="139" priority="173">
      <formula>$H131="CATHIS"</formula>
    </cfRule>
    <cfRule type="expression" dxfId="138" priority="174">
      <formula>$H131="CPUA"</formula>
    </cfRule>
    <cfRule type="expression" dxfId="137" priority="175">
      <formula>$H131="CEP"</formula>
    </cfRule>
    <cfRule type="expression" dxfId="136" priority="176">
      <formula>$H131="ASSESP"</formula>
    </cfRule>
    <cfRule type="expression" dxfId="135" priority="177">
      <formula>$H131="GERAF"</formula>
    </cfRule>
    <cfRule type="expression" dxfId="134" priority="178">
      <formula>$H131="GERFISC"</formula>
    </cfRule>
    <cfRule type="expression" dxfId="133" priority="179">
      <formula>$H131="CORTSI"</formula>
    </cfRule>
    <cfRule type="expression" dxfId="132" priority="180">
      <formula>$H131="CEF"</formula>
    </cfRule>
    <cfRule type="expression" dxfId="131" priority="181">
      <formula>$H131="GERTEC"</formula>
    </cfRule>
    <cfRule type="expression" dxfId="130" priority="182">
      <formula>$H131="ASSJUR"</formula>
    </cfRule>
  </conditionalFormatting>
  <conditionalFormatting sqref="C136:D142 F136:H142 C143:H143">
    <cfRule type="expression" dxfId="129" priority="157">
      <formula>$H136="GERGERAL"</formula>
    </cfRule>
    <cfRule type="expression" dxfId="128" priority="158">
      <formula>$H136="PRESIDENCIA"</formula>
    </cfRule>
    <cfRule type="expression" dxfId="127" priority="159">
      <formula>$H136="CED"</formula>
    </cfRule>
    <cfRule type="expression" dxfId="126" priority="160">
      <formula>$H136="CATHIS"</formula>
    </cfRule>
    <cfRule type="expression" dxfId="125" priority="161">
      <formula>$H136="CPUA"</formula>
    </cfRule>
    <cfRule type="expression" dxfId="124" priority="162">
      <formula>$H136="CEP"</formula>
    </cfRule>
    <cfRule type="expression" dxfId="123" priority="163">
      <formula>$H136="ASSESP"</formula>
    </cfRule>
    <cfRule type="expression" dxfId="122" priority="164">
      <formula>$H136="GERAF"</formula>
    </cfRule>
    <cfRule type="expression" dxfId="121" priority="165">
      <formula>$H136="GERFISC"</formula>
    </cfRule>
    <cfRule type="expression" dxfId="120" priority="166">
      <formula>$H136="CORTSI"</formula>
    </cfRule>
    <cfRule type="expression" dxfId="119" priority="167">
      <formula>$H136="CEF"</formula>
    </cfRule>
    <cfRule type="expression" dxfId="118" priority="168">
      <formula>$H136="GERTEC"</formula>
    </cfRule>
    <cfRule type="expression" dxfId="117" priority="169">
      <formula>$H136="ASSJUR"</formula>
    </cfRule>
  </conditionalFormatting>
  <conditionalFormatting sqref="C13:C21">
    <cfRule type="expression" dxfId="116" priority="92">
      <formula>$H13="GERGERAL"</formula>
    </cfRule>
    <cfRule type="expression" dxfId="115" priority="93">
      <formula>$H13="PRESIDENCIA"</formula>
    </cfRule>
    <cfRule type="expression" dxfId="114" priority="94">
      <formula>$H13="CED"</formula>
    </cfRule>
    <cfRule type="expression" dxfId="113" priority="95">
      <formula>$H13="CATHIS"</formula>
    </cfRule>
    <cfRule type="expression" dxfId="112" priority="96">
      <formula>$H13="CPUA"</formula>
    </cfRule>
    <cfRule type="expression" dxfId="111" priority="97">
      <formula>$H13="CEP"</formula>
    </cfRule>
    <cfRule type="expression" dxfId="110" priority="98">
      <formula>$H13="ASSESP"</formula>
    </cfRule>
    <cfRule type="expression" dxfId="109" priority="99">
      <formula>$H13="GERAF"</formula>
    </cfRule>
    <cfRule type="expression" dxfId="108" priority="100">
      <formula>$H13="GERFISC"</formula>
    </cfRule>
    <cfRule type="expression" dxfId="107" priority="101">
      <formula>$H13="CORTSI"</formula>
    </cfRule>
    <cfRule type="expression" dxfId="106" priority="102">
      <formula>$H13="CEF"</formula>
    </cfRule>
    <cfRule type="expression" dxfId="105" priority="103">
      <formula>$H13="GERTEC"</formula>
    </cfRule>
    <cfRule type="expression" dxfId="104" priority="104">
      <formula>$H13="ASSJUR"</formula>
    </cfRule>
  </conditionalFormatting>
  <conditionalFormatting sqref="H13:H28">
    <cfRule type="expression" dxfId="103" priority="79">
      <formula>$H13="GERGERAL"</formula>
    </cfRule>
    <cfRule type="expression" dxfId="102" priority="80">
      <formula>$H13="PRESIDENCIA"</formula>
    </cfRule>
    <cfRule type="expression" dxfId="101" priority="81">
      <formula>$H13="CED"</formula>
    </cfRule>
    <cfRule type="expression" dxfId="100" priority="82">
      <formula>$H13="CATHIS"</formula>
    </cfRule>
    <cfRule type="expression" dxfId="99" priority="83">
      <formula>$H13="CPUA"</formula>
    </cfRule>
    <cfRule type="expression" dxfId="98" priority="84">
      <formula>$H13="CEP"</formula>
    </cfRule>
    <cfRule type="expression" dxfId="97" priority="85">
      <formula>$H13="ASSESP"</formula>
    </cfRule>
    <cfRule type="expression" dxfId="96" priority="86">
      <formula>$H13="GERAF"</formula>
    </cfRule>
    <cfRule type="expression" dxfId="95" priority="87">
      <formula>$H13="GERFISC"</formula>
    </cfRule>
    <cfRule type="expression" dxfId="94" priority="88">
      <formula>$H13="CORTSI"</formula>
    </cfRule>
    <cfRule type="expression" dxfId="93" priority="89">
      <formula>$H13="CEF"</formula>
    </cfRule>
    <cfRule type="expression" dxfId="92" priority="90">
      <formula>$H13="GERTEC"</formula>
    </cfRule>
    <cfRule type="expression" dxfId="91" priority="91">
      <formula>$H13="ASSJUR"</formula>
    </cfRule>
  </conditionalFormatting>
  <conditionalFormatting sqref="D13:G14 E15:E21 G15:G21">
    <cfRule type="expression" dxfId="90" priority="105">
      <formula>$H13="GERGERAL"</formula>
    </cfRule>
    <cfRule type="expression" dxfId="89" priority="106">
      <formula>$H13="PRESIDENCIA"</formula>
    </cfRule>
    <cfRule type="expression" dxfId="88" priority="107">
      <formula>$H13="CED"</formula>
    </cfRule>
    <cfRule type="expression" dxfId="87" priority="108">
      <formula>$H13="CATHIS"</formula>
    </cfRule>
    <cfRule type="expression" dxfId="86" priority="109">
      <formula>$H13="CPUA"</formula>
    </cfRule>
    <cfRule type="expression" dxfId="85" priority="110">
      <formula>$H13="CEP"</formula>
    </cfRule>
    <cfRule type="expression" dxfId="84" priority="111">
      <formula>$H13="ASSESP"</formula>
    </cfRule>
    <cfRule type="expression" dxfId="83" priority="112">
      <formula>$H13="GERAF"</formula>
    </cfRule>
    <cfRule type="expression" dxfId="82" priority="113">
      <formula>$H13="GERFISC"</formula>
    </cfRule>
    <cfRule type="expression" dxfId="81" priority="114">
      <formula>$H13="CORTSI"</formula>
    </cfRule>
    <cfRule type="expression" dxfId="80" priority="115">
      <formula>$H13="CEF"</formula>
    </cfRule>
    <cfRule type="expression" dxfId="79" priority="116">
      <formula>$H13="GERTEC"</formula>
    </cfRule>
    <cfRule type="expression" dxfId="78" priority="117">
      <formula>$H13="ASSJUR"</formula>
    </cfRule>
  </conditionalFormatting>
  <conditionalFormatting sqref="C112:H115">
    <cfRule type="expression" dxfId="77" priority="66">
      <formula>$H112="GERGERAL"</formula>
    </cfRule>
    <cfRule type="expression" dxfId="76" priority="67">
      <formula>$H112="PRESIDENCIA"</formula>
    </cfRule>
    <cfRule type="expression" dxfId="75" priority="68">
      <formula>$H112="CED"</formula>
    </cfRule>
    <cfRule type="expression" dxfId="74" priority="69">
      <formula>$H112="CATHIS"</formula>
    </cfRule>
    <cfRule type="expression" dxfId="73" priority="70">
      <formula>$H112="CPUA"</formula>
    </cfRule>
    <cfRule type="expression" dxfId="72" priority="71">
      <formula>$H112="CEP"</formula>
    </cfRule>
    <cfRule type="expression" dxfId="71" priority="72">
      <formula>$H112="ASSESP"</formula>
    </cfRule>
    <cfRule type="expression" dxfId="70" priority="73">
      <formula>$H112="GERAF"</formula>
    </cfRule>
    <cfRule type="expression" dxfId="69" priority="74">
      <formula>$H112="GERFISC"</formula>
    </cfRule>
    <cfRule type="expression" dxfId="68" priority="75">
      <formula>$H112="CORTSI"</formula>
    </cfRule>
    <cfRule type="expression" dxfId="67" priority="76">
      <formula>$H112="CEF"</formula>
    </cfRule>
    <cfRule type="expression" dxfId="66" priority="77">
      <formula>$H112="GERTEC"</formula>
    </cfRule>
    <cfRule type="expression" dxfId="65" priority="78">
      <formula>$H112="ASSJUR"</formula>
    </cfRule>
  </conditionalFormatting>
  <conditionalFormatting sqref="E22:E28 G22:G28">
    <cfRule type="expression" dxfId="64" priority="53">
      <formula>$H22="GERGERAL"</formula>
    </cfRule>
    <cfRule type="expression" dxfId="63" priority="54">
      <formula>$H22="PRESIDENCIA"</formula>
    </cfRule>
    <cfRule type="expression" dxfId="62" priority="55">
      <formula>$H22="CED"</formula>
    </cfRule>
    <cfRule type="expression" dxfId="61" priority="56">
      <formula>$H22="CATHIS"</formula>
    </cfRule>
    <cfRule type="expression" dxfId="60" priority="57">
      <formula>$H22="CPUA"</formula>
    </cfRule>
    <cfRule type="expression" dxfId="59" priority="58">
      <formula>$H22="CEP"</formula>
    </cfRule>
    <cfRule type="expression" dxfId="58" priority="59">
      <formula>$H22="ASSESP"</formula>
    </cfRule>
    <cfRule type="expression" dxfId="57" priority="60">
      <formula>$H22="GERAF"</formula>
    </cfRule>
    <cfRule type="expression" dxfId="56" priority="61">
      <formula>$H22="GERFISC"</formula>
    </cfRule>
    <cfRule type="expression" dxfId="55" priority="62">
      <formula>$H22="CORTSI"</formula>
    </cfRule>
    <cfRule type="expression" dxfId="54" priority="63">
      <formula>$H22="CEF"</formula>
    </cfRule>
    <cfRule type="expression" dxfId="53" priority="64">
      <formula>$H22="GERTEC"</formula>
    </cfRule>
    <cfRule type="expression" dxfId="52" priority="65">
      <formula>$H22="ASSJUR"</formula>
    </cfRule>
  </conditionalFormatting>
  <conditionalFormatting sqref="C22:C28">
    <cfRule type="expression" dxfId="51" priority="40">
      <formula>$H22="GERGERAL"</formula>
    </cfRule>
    <cfRule type="expression" dxfId="50" priority="41">
      <formula>$H22="PRESIDENCIA"</formula>
    </cfRule>
    <cfRule type="expression" dxfId="49" priority="42">
      <formula>$H22="CED"</formula>
    </cfRule>
    <cfRule type="expression" dxfId="48" priority="43">
      <formula>$H22="CATHIS"</formula>
    </cfRule>
    <cfRule type="expression" dxfId="47" priority="44">
      <formula>$H22="CPUA"</formula>
    </cfRule>
    <cfRule type="expression" dxfId="46" priority="45">
      <formula>$H22="CEP"</formula>
    </cfRule>
    <cfRule type="expression" dxfId="45" priority="46">
      <formula>$H22="ASSESP"</formula>
    </cfRule>
    <cfRule type="expression" dxfId="44" priority="47">
      <formula>$H22="GERAF"</formula>
    </cfRule>
    <cfRule type="expression" dxfId="43" priority="48">
      <formula>$H22="GERFISC"</formula>
    </cfRule>
    <cfRule type="expression" dxfId="42" priority="49">
      <formula>$H22="CORTSI"</formula>
    </cfRule>
    <cfRule type="expression" dxfId="41" priority="50">
      <formula>$H22="CEF"</formula>
    </cfRule>
    <cfRule type="expression" dxfId="40" priority="51">
      <formula>$H22="GERTEC"</formula>
    </cfRule>
    <cfRule type="expression" dxfId="39" priority="52">
      <formula>$H22="ASSJUR"</formula>
    </cfRule>
  </conditionalFormatting>
  <conditionalFormatting sqref="F15:F28">
    <cfRule type="expression" dxfId="38" priority="27">
      <formula>$H15="GERGERAL"</formula>
    </cfRule>
    <cfRule type="expression" dxfId="37" priority="28">
      <formula>$H15="PRESIDENCIA"</formula>
    </cfRule>
    <cfRule type="expression" dxfId="36" priority="29">
      <formula>$H15="CED"</formula>
    </cfRule>
    <cfRule type="expression" dxfId="35" priority="30">
      <formula>$H15="CATHIS"</formula>
    </cfRule>
    <cfRule type="expression" dxfId="34" priority="31">
      <formula>$H15="CPUA"</formula>
    </cfRule>
    <cfRule type="expression" dxfId="33" priority="32">
      <formula>$H15="CEP"</formula>
    </cfRule>
    <cfRule type="expression" dxfId="32" priority="33">
      <formula>$H15="ASSESP"</formula>
    </cfRule>
    <cfRule type="expression" dxfId="31" priority="34">
      <formula>$H15="GERAF"</formula>
    </cfRule>
    <cfRule type="expression" dxfId="30" priority="35">
      <formula>$H15="GERFISC"</formula>
    </cfRule>
    <cfRule type="expression" dxfId="29" priority="36">
      <formula>$H15="CORTSI"</formula>
    </cfRule>
    <cfRule type="expression" dxfId="28" priority="37">
      <formula>$H15="CEF"</formula>
    </cfRule>
    <cfRule type="expression" dxfId="27" priority="38">
      <formula>$H15="GERTEC"</formula>
    </cfRule>
    <cfRule type="expression" dxfId="26" priority="39">
      <formula>$H15="ASSJUR"</formula>
    </cfRule>
  </conditionalFormatting>
  <conditionalFormatting sqref="D15:D28">
    <cfRule type="expression" dxfId="25" priority="14">
      <formula>$H15="GERGERAL"</formula>
    </cfRule>
    <cfRule type="expression" dxfId="24" priority="15">
      <formula>$H15="PRESIDENCIA"</formula>
    </cfRule>
    <cfRule type="expression" dxfId="23" priority="16">
      <formula>$H15="CED"</formula>
    </cfRule>
    <cfRule type="expression" dxfId="22" priority="17">
      <formula>$H15="CATHIS"</formula>
    </cfRule>
    <cfRule type="expression" dxfId="21" priority="18">
      <formula>$H15="CPUA"</formula>
    </cfRule>
    <cfRule type="expression" dxfId="20" priority="19">
      <formula>$H15="CEP"</formula>
    </cfRule>
    <cfRule type="expression" dxfId="19" priority="20">
      <formula>$H15="ASSESP"</formula>
    </cfRule>
    <cfRule type="expression" dxfId="18" priority="21">
      <formula>$H15="GERAF"</formula>
    </cfRule>
    <cfRule type="expression" dxfId="17" priority="22">
      <formula>$H15="GERFISC"</formula>
    </cfRule>
    <cfRule type="expression" dxfId="16" priority="23">
      <formula>$H15="CORTSI"</formula>
    </cfRule>
    <cfRule type="expression" dxfId="15" priority="24">
      <formula>$H15="CEF"</formula>
    </cfRule>
    <cfRule type="expression" dxfId="14" priority="25">
      <formula>$H15="GERTEC"</formula>
    </cfRule>
    <cfRule type="expression" dxfId="13" priority="26">
      <formula>$H15="ASSJUR"</formula>
    </cfRule>
  </conditionalFormatting>
  <conditionalFormatting sqref="C144:D150 F144:H150">
    <cfRule type="expression" dxfId="12" priority="1">
      <formula>$H144="GERGERAL"</formula>
    </cfRule>
    <cfRule type="expression" dxfId="11" priority="2">
      <formula>$H144="PRESIDENCIA"</formula>
    </cfRule>
    <cfRule type="expression" dxfId="10" priority="3">
      <formula>$H144="CED"</formula>
    </cfRule>
    <cfRule type="expression" dxfId="9" priority="4">
      <formula>$H144="CATHIS"</formula>
    </cfRule>
    <cfRule type="expression" dxfId="8" priority="5">
      <formula>$H144="CPUA"</formula>
    </cfRule>
    <cfRule type="expression" dxfId="7" priority="6">
      <formula>$H144="CEP"</formula>
    </cfRule>
    <cfRule type="expression" dxfId="6" priority="7">
      <formula>$H144="ASSESP"</formula>
    </cfRule>
    <cfRule type="expression" dxfId="5" priority="8">
      <formula>$H144="GERAF"</formula>
    </cfRule>
    <cfRule type="expression" dxfId="4" priority="9">
      <formula>$H144="GERFISC"</formula>
    </cfRule>
    <cfRule type="expression" dxfId="3" priority="10">
      <formula>$H144="CORTSI"</formula>
    </cfRule>
    <cfRule type="expression" dxfId="2" priority="11">
      <formula>$H144="CEF"</formula>
    </cfRule>
    <cfRule type="expression" dxfId="1" priority="12">
      <formula>$H144="GERTEC"</formula>
    </cfRule>
    <cfRule type="expression" dxfId="0" priority="13">
      <formula>$H144="ASSJUR"</formula>
    </cfRule>
  </conditionalFormatting>
  <pageMargins left="0.511811024" right="0.511811024" top="0.78740157499999996" bottom="0.78740157499999996" header="0.31496062000000002" footer="0.31496062000000002"/>
  <pageSetup paperSize="9" scale="31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F116:F120 F129:F131 F102:F110 F1:F12 F134:F141 F151:F1048576 F29:F34 F36:F52</xm:sqref>
        </x14:dataValidation>
        <x14:dataValidation type="list" allowBlank="1" showInputMessage="1" showErrorMessage="1">
          <x14:formula1>
            <xm:f>#REF!</xm:f>
          </x14:formula1>
          <xm:sqref>G116:G120 G130:G131 G102:G110 G1:G12 G134:G141 G151:G1048576 G29:G34 G36:G52</xm:sqref>
        </x14:dataValidation>
        <x14:dataValidation type="list" allowBlank="1" showInputMessage="1" showErrorMessage="1">
          <x14:formula1>
            <xm:f>'L:\Gestão de CCL\PAC\[PAC 2020-GERTEC.XLSX]Planilha2'!#REF!</xm:f>
          </x14:formula1>
          <xm:sqref>F13:G13</xm:sqref>
        </x14:dataValidation>
        <x14:dataValidation type="list" allowBlank="1" showInputMessage="1" showErrorMessage="1">
          <x14:formula1>
            <xm:f>'L:\Gestão de CCL\PAC\[PAC CPUA 2020.XLSX]Planilha2'!#REF!</xm:f>
          </x14:formula1>
          <xm:sqref>F53:G58 F111:G111 F121:G121</xm:sqref>
        </x14:dataValidation>
        <x14:dataValidation type="list" allowBlank="1" showInputMessage="1" showErrorMessage="1">
          <x14:formula1>
            <xm:f>'L:\Gestão de CCL\PAC\[PAC ASSESP 2020.xlsx]Planilha2'!#REF!</xm:f>
          </x14:formula1>
          <xm:sqref>F142:G142 F14:G21 F112:G114 F59:G93 F122:G125</xm:sqref>
        </x14:dataValidation>
        <x14:dataValidation type="list" allowBlank="1" showInputMessage="1" showErrorMessage="1">
          <x14:formula1>
            <xm:f>'L:\Gestão de CCL\PAC\[PAC GERAF 2020.xlsx]Planilha2'!#REF!</xm:f>
          </x14:formula1>
          <xm:sqref>G126:G129 F22:G28 F94:G101 F143:G150 F132:G133 F126:F128</xm:sqref>
        </x14:dataValidation>
        <x14:dataValidation type="list" allowBlank="1" showInputMessage="1" showErrorMessage="1">
          <x14:formula1>
            <xm:f>#REF!</xm:f>
          </x14:formula1>
          <xm:sqref>H1:H1048576</xm:sqref>
        </x14:dataValidation>
        <x14:dataValidation type="list" allowBlank="1" showInputMessage="1" showErrorMessage="1">
          <x14:formula1>
            <xm:f>'C:\Users\leticia.gewehr\AppData\Local\Microsoft\Windows\INetCache\Content.Outlook\MHM37YP6\[PAC ASSJUR 2020.xlsx]Planilha2'!#REF!</xm:f>
          </x14:formula1>
          <xm:sqref>F35:G35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>
      <selection activeCell="B6" sqref="B6:F6"/>
    </sheetView>
  </sheetViews>
  <sheetFormatPr defaultRowHeight="15" x14ac:dyDescent="0.25"/>
  <cols>
    <col min="2" max="2" width="38.85546875" customWidth="1"/>
    <col min="3" max="3" width="15.42578125" customWidth="1"/>
    <col min="4" max="4" width="13.28515625" bestFit="1" customWidth="1"/>
    <col min="5" max="5" width="14" customWidth="1"/>
    <col min="6" max="6" width="11.85546875" bestFit="1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33" t="s">
        <v>223</v>
      </c>
      <c r="C4" s="134"/>
      <c r="D4" s="134"/>
      <c r="E4" s="134"/>
      <c r="F4" s="135"/>
    </row>
    <row r="5" spans="2:6" ht="15.75" thickBot="1" x14ac:dyDescent="0.3">
      <c r="B5" s="136" t="s">
        <v>224</v>
      </c>
      <c r="C5" s="137"/>
      <c r="D5" s="137"/>
      <c r="E5" s="137"/>
      <c r="F5" s="138"/>
    </row>
    <row r="6" spans="2:6" ht="15.75" thickBot="1" x14ac:dyDescent="0.3">
      <c r="B6" s="139" t="s">
        <v>7</v>
      </c>
      <c r="C6" s="140"/>
      <c r="D6" s="140"/>
      <c r="E6" s="140"/>
      <c r="F6" s="141"/>
    </row>
    <row r="7" spans="2:6" ht="45" x14ac:dyDescent="0.25">
      <c r="B7" s="1" t="s">
        <v>33</v>
      </c>
      <c r="C7" s="1" t="s">
        <v>3</v>
      </c>
      <c r="D7" s="103" t="s">
        <v>4</v>
      </c>
      <c r="E7" s="12" t="s">
        <v>5</v>
      </c>
      <c r="F7" s="1" t="s">
        <v>6</v>
      </c>
    </row>
    <row r="8" spans="2:6" ht="30" x14ac:dyDescent="0.25">
      <c r="B8" s="98" t="s">
        <v>217</v>
      </c>
      <c r="C8" s="98">
        <v>5</v>
      </c>
      <c r="D8" s="99">
        <v>6000</v>
      </c>
      <c r="E8" s="100" t="s">
        <v>25</v>
      </c>
      <c r="F8" s="98">
        <v>2</v>
      </c>
    </row>
    <row r="9" spans="2:6" x14ac:dyDescent="0.25">
      <c r="B9" s="98" t="s">
        <v>218</v>
      </c>
      <c r="C9" s="98">
        <v>12</v>
      </c>
      <c r="D9" s="99">
        <v>6000</v>
      </c>
      <c r="E9" s="100" t="s">
        <v>27</v>
      </c>
      <c r="F9" s="98">
        <v>2</v>
      </c>
    </row>
    <row r="10" spans="2:6" x14ac:dyDescent="0.25">
      <c r="B10" s="98" t="s">
        <v>219</v>
      </c>
      <c r="C10" s="98">
        <v>10</v>
      </c>
      <c r="D10" s="99">
        <v>8000</v>
      </c>
      <c r="E10" s="100" t="s">
        <v>26</v>
      </c>
      <c r="F10" s="98">
        <v>3</v>
      </c>
    </row>
    <row r="11" spans="2:6" ht="30" x14ac:dyDescent="0.25">
      <c r="B11" s="98" t="s">
        <v>220</v>
      </c>
      <c r="C11" s="98">
        <v>3</v>
      </c>
      <c r="D11" s="99">
        <v>4000</v>
      </c>
      <c r="E11" s="100" t="s">
        <v>24</v>
      </c>
      <c r="F11" s="98">
        <v>2</v>
      </c>
    </row>
    <row r="12" spans="2:6" x14ac:dyDescent="0.25">
      <c r="B12" s="30" t="s">
        <v>221</v>
      </c>
      <c r="C12" s="31">
        <v>1</v>
      </c>
      <c r="D12" s="101">
        <v>1139</v>
      </c>
      <c r="E12" s="68" t="s">
        <v>28</v>
      </c>
      <c r="F12" s="31">
        <v>2</v>
      </c>
    </row>
    <row r="13" spans="2:6" ht="15.75" thickBot="1" x14ac:dyDescent="0.3">
      <c r="B13" s="19" t="s">
        <v>222</v>
      </c>
      <c r="C13" s="18">
        <v>30</v>
      </c>
      <c r="D13" s="102">
        <v>9000</v>
      </c>
      <c r="E13" s="20" t="s">
        <v>27</v>
      </c>
      <c r="F13" s="21">
        <v>2</v>
      </c>
    </row>
    <row r="14" spans="2:6" ht="15.75" thickBot="1" x14ac:dyDescent="0.3">
      <c r="B14" s="139" t="s">
        <v>8</v>
      </c>
      <c r="C14" s="140"/>
      <c r="D14" s="140"/>
      <c r="E14" s="140"/>
      <c r="F14" s="141"/>
    </row>
    <row r="15" spans="2:6" ht="45" x14ac:dyDescent="0.25">
      <c r="B15" s="1" t="s">
        <v>9</v>
      </c>
      <c r="C15" s="1" t="s">
        <v>10</v>
      </c>
      <c r="D15" s="103" t="s">
        <v>11</v>
      </c>
      <c r="E15" s="12" t="s">
        <v>12</v>
      </c>
      <c r="F15" s="1" t="s">
        <v>6</v>
      </c>
    </row>
    <row r="16" spans="2:6" ht="30" x14ac:dyDescent="0.25">
      <c r="B16" s="19" t="s">
        <v>225</v>
      </c>
      <c r="C16" s="18">
        <v>1</v>
      </c>
      <c r="D16" s="102">
        <v>127</v>
      </c>
      <c r="E16" s="20" t="s">
        <v>23</v>
      </c>
      <c r="F16" s="21">
        <v>1</v>
      </c>
    </row>
    <row r="17" spans="2:6" ht="45" x14ac:dyDescent="0.25">
      <c r="B17" s="19" t="s">
        <v>226</v>
      </c>
      <c r="C17" s="18">
        <v>1</v>
      </c>
      <c r="D17" s="102">
        <v>114</v>
      </c>
      <c r="E17" s="20" t="s">
        <v>23</v>
      </c>
      <c r="F17" s="21">
        <v>1</v>
      </c>
    </row>
    <row r="18" spans="2:6" ht="45" x14ac:dyDescent="0.25">
      <c r="B18" s="19" t="s">
        <v>227</v>
      </c>
      <c r="C18" s="18">
        <v>1</v>
      </c>
      <c r="D18" s="102">
        <v>115</v>
      </c>
      <c r="E18" s="20" t="s">
        <v>23</v>
      </c>
      <c r="F18" s="21">
        <v>1</v>
      </c>
    </row>
    <row r="19" spans="2:6" ht="30" x14ac:dyDescent="0.25">
      <c r="B19" s="23" t="s">
        <v>256</v>
      </c>
      <c r="C19" s="24">
        <v>1</v>
      </c>
      <c r="D19" s="104">
        <v>300</v>
      </c>
      <c r="E19" s="25" t="s">
        <v>23</v>
      </c>
      <c r="F19" s="26">
        <v>1</v>
      </c>
    </row>
    <row r="20" spans="2:6" x14ac:dyDescent="0.25">
      <c r="B20" s="19" t="s">
        <v>228</v>
      </c>
      <c r="C20" s="18">
        <v>1</v>
      </c>
      <c r="D20" s="102" t="s">
        <v>229</v>
      </c>
      <c r="E20" s="20" t="s">
        <v>24</v>
      </c>
      <c r="F20" s="21">
        <v>3</v>
      </c>
    </row>
    <row r="21" spans="2:6" x14ac:dyDescent="0.25">
      <c r="B21" s="19" t="s">
        <v>230</v>
      </c>
      <c r="C21" s="18">
        <v>1</v>
      </c>
      <c r="D21" s="102" t="s">
        <v>229</v>
      </c>
      <c r="E21" s="20" t="s">
        <v>22</v>
      </c>
      <c r="F21" s="21">
        <v>4</v>
      </c>
    </row>
    <row r="22" spans="2:6" x14ac:dyDescent="0.25">
      <c r="B22" s="19" t="s">
        <v>231</v>
      </c>
      <c r="C22" s="18">
        <v>1</v>
      </c>
      <c r="D22" s="102" t="s">
        <v>229</v>
      </c>
      <c r="E22" s="20" t="s">
        <v>23</v>
      </c>
      <c r="F22" s="21">
        <v>4</v>
      </c>
    </row>
    <row r="23" spans="2:6" ht="15.75" thickBot="1" x14ac:dyDescent="0.3">
      <c r="B23" s="142" t="s">
        <v>13</v>
      </c>
      <c r="C23" s="143"/>
      <c r="D23" s="143"/>
      <c r="E23" s="143"/>
      <c r="F23" s="144"/>
    </row>
    <row r="24" spans="2:6" ht="45" x14ac:dyDescent="0.25">
      <c r="B24" s="1" t="s">
        <v>2</v>
      </c>
      <c r="C24" s="1" t="s">
        <v>10</v>
      </c>
      <c r="D24" s="103" t="s">
        <v>17</v>
      </c>
      <c r="E24" s="12" t="s">
        <v>18</v>
      </c>
      <c r="F24" s="1" t="s">
        <v>6</v>
      </c>
    </row>
    <row r="25" spans="2:6" ht="15.75" thickBot="1" x14ac:dyDescent="0.3">
      <c r="B25" s="145" t="s">
        <v>14</v>
      </c>
      <c r="C25" s="145"/>
      <c r="D25" s="145"/>
      <c r="E25" s="145"/>
      <c r="F25" s="145"/>
    </row>
    <row r="26" spans="2:6" ht="15.75" thickTop="1" x14ac:dyDescent="0.25">
      <c r="B26" s="38" t="s">
        <v>232</v>
      </c>
      <c r="C26" s="43">
        <v>1</v>
      </c>
      <c r="D26" s="52">
        <v>93728.84</v>
      </c>
      <c r="E26" s="20" t="s">
        <v>25</v>
      </c>
      <c r="F26" s="43">
        <v>5</v>
      </c>
    </row>
    <row r="27" spans="2:6" x14ac:dyDescent="0.25">
      <c r="B27" s="19"/>
      <c r="C27" s="18"/>
      <c r="D27" s="102"/>
      <c r="E27" s="40"/>
      <c r="F27" s="18"/>
    </row>
    <row r="28" spans="2:6" ht="15.75" thickBot="1" x14ac:dyDescent="0.3">
      <c r="B28" s="145" t="s">
        <v>15</v>
      </c>
      <c r="C28" s="145"/>
      <c r="D28" s="145"/>
      <c r="E28" s="145"/>
      <c r="F28" s="145"/>
    </row>
    <row r="29" spans="2:6" ht="15.75" thickTop="1" x14ac:dyDescent="0.25">
      <c r="B29" s="38"/>
      <c r="C29" s="43"/>
      <c r="D29" s="52"/>
      <c r="E29" s="20"/>
      <c r="F29" s="43"/>
    </row>
    <row r="30" spans="2:6" x14ac:dyDescent="0.25">
      <c r="B30" s="19"/>
      <c r="C30" s="18"/>
      <c r="D30" s="102"/>
      <c r="E30" s="40"/>
      <c r="F30" s="18"/>
    </row>
    <row r="31" spans="2:6" ht="15.75" thickBot="1" x14ac:dyDescent="0.3">
      <c r="B31" s="145" t="s">
        <v>16</v>
      </c>
      <c r="C31" s="145"/>
      <c r="D31" s="145"/>
      <c r="E31" s="145"/>
      <c r="F31" s="145"/>
    </row>
    <row r="32" spans="2:6" ht="15.75" thickTop="1" x14ac:dyDescent="0.25">
      <c r="B32" s="38" t="s">
        <v>233</v>
      </c>
      <c r="C32" s="43">
        <v>1</v>
      </c>
      <c r="D32" s="52">
        <v>15000</v>
      </c>
      <c r="E32" s="20" t="s">
        <v>26</v>
      </c>
      <c r="F32" s="43">
        <v>4</v>
      </c>
    </row>
    <row r="33" spans="2:6" ht="15.75" thickBot="1" x14ac:dyDescent="0.3">
      <c r="B33" s="19"/>
      <c r="C33" s="18"/>
      <c r="D33" s="102"/>
      <c r="E33" s="40"/>
      <c r="F33" s="18"/>
    </row>
    <row r="34" spans="2:6" ht="15.75" thickBot="1" x14ac:dyDescent="0.3">
      <c r="B34" s="139" t="s">
        <v>19</v>
      </c>
      <c r="C34" s="140"/>
      <c r="D34" s="140"/>
      <c r="E34" s="140"/>
      <c r="F34" s="141"/>
    </row>
    <row r="35" spans="2:6" ht="30" x14ac:dyDescent="0.25">
      <c r="B35" s="1" t="s">
        <v>2</v>
      </c>
      <c r="C35" s="130" t="s">
        <v>20</v>
      </c>
      <c r="D35" s="131"/>
      <c r="E35" s="12" t="s">
        <v>21</v>
      </c>
      <c r="F35" s="1" t="s">
        <v>6</v>
      </c>
    </row>
    <row r="36" spans="2:6" x14ac:dyDescent="0.25">
      <c r="B36" s="30" t="s">
        <v>234</v>
      </c>
      <c r="C36" s="112" t="s">
        <v>235</v>
      </c>
      <c r="D36" s="113"/>
      <c r="E36" s="20" t="s">
        <v>24</v>
      </c>
      <c r="F36" s="31">
        <v>5</v>
      </c>
    </row>
    <row r="37" spans="2:6" x14ac:dyDescent="0.25">
      <c r="B37" s="30" t="s">
        <v>236</v>
      </c>
      <c r="C37" s="112" t="s">
        <v>237</v>
      </c>
      <c r="D37" s="113"/>
      <c r="E37" s="68" t="s">
        <v>32</v>
      </c>
      <c r="F37" s="31">
        <v>5</v>
      </c>
    </row>
    <row r="38" spans="2:6" x14ac:dyDescent="0.25">
      <c r="B38" s="30" t="s">
        <v>238</v>
      </c>
      <c r="C38" s="112" t="s">
        <v>239</v>
      </c>
      <c r="D38" s="113"/>
      <c r="E38" s="68" t="s">
        <v>27</v>
      </c>
      <c r="F38" s="31">
        <v>3</v>
      </c>
    </row>
    <row r="39" spans="2:6" x14ac:dyDescent="0.25">
      <c r="B39" s="30" t="s">
        <v>240</v>
      </c>
      <c r="C39" s="112" t="s">
        <v>241</v>
      </c>
      <c r="D39" s="113"/>
      <c r="E39" s="68" t="s">
        <v>23</v>
      </c>
      <c r="F39" s="31">
        <v>4</v>
      </c>
    </row>
    <row r="40" spans="2:6" x14ac:dyDescent="0.25">
      <c r="B40" s="30" t="s">
        <v>242</v>
      </c>
      <c r="C40" s="112" t="s">
        <v>243</v>
      </c>
      <c r="D40" s="113"/>
      <c r="E40" s="68" t="s">
        <v>26</v>
      </c>
      <c r="F40" s="31">
        <v>5</v>
      </c>
    </row>
    <row r="41" spans="2:6" x14ac:dyDescent="0.25">
      <c r="B41" s="30" t="s">
        <v>244</v>
      </c>
      <c r="C41" s="112" t="s">
        <v>245</v>
      </c>
      <c r="D41" s="113"/>
      <c r="E41" s="68" t="s">
        <v>23</v>
      </c>
      <c r="F41" s="31">
        <v>4</v>
      </c>
    </row>
    <row r="42" spans="2:6" x14ac:dyDescent="0.25">
      <c r="B42" s="30" t="s">
        <v>246</v>
      </c>
      <c r="C42" s="112" t="s">
        <v>247</v>
      </c>
      <c r="D42" s="113"/>
      <c r="E42" s="68" t="s">
        <v>27</v>
      </c>
      <c r="F42" s="31">
        <v>5</v>
      </c>
    </row>
    <row r="43" spans="2:6" x14ac:dyDescent="0.25">
      <c r="B43" s="30" t="s">
        <v>248</v>
      </c>
      <c r="C43" s="112" t="s">
        <v>249</v>
      </c>
      <c r="D43" s="113"/>
      <c r="E43" s="68" t="s">
        <v>27</v>
      </c>
      <c r="F43" s="31">
        <v>5</v>
      </c>
    </row>
    <row r="44" spans="2:6" x14ac:dyDescent="0.25">
      <c r="B44" s="30"/>
      <c r="C44" s="81"/>
      <c r="D44" s="82"/>
      <c r="E44" s="68"/>
      <c r="F44" s="31"/>
    </row>
  </sheetData>
  <mergeCells count="20">
    <mergeCell ref="C35:D35"/>
    <mergeCell ref="B2:F2"/>
    <mergeCell ref="B3:F3"/>
    <mergeCell ref="B4:F4"/>
    <mergeCell ref="B5:F5"/>
    <mergeCell ref="B6:F6"/>
    <mergeCell ref="B14:F14"/>
    <mergeCell ref="B23:F23"/>
    <mergeCell ref="B25:F25"/>
    <mergeCell ref="B28:F28"/>
    <mergeCell ref="B31:F31"/>
    <mergeCell ref="B34:F34"/>
    <mergeCell ref="C42:D42"/>
    <mergeCell ref="C43:D43"/>
    <mergeCell ref="C36:D36"/>
    <mergeCell ref="C37:D37"/>
    <mergeCell ref="C38:D38"/>
    <mergeCell ref="C39:D39"/>
    <mergeCell ref="C40:D40"/>
    <mergeCell ref="C41:D41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GERAF 2020.xlsx]Planilha2'!#REF!</xm:f>
          </x14:formula1>
          <xm:sqref>F2:F44</xm:sqref>
        </x14:dataValidation>
        <x14:dataValidation type="list" allowBlank="1" showInputMessage="1" showErrorMessage="1">
          <x14:formula1>
            <xm:f>'L:\Gestão de CCL\PAC\[PAC GERAF 2020.xlsx]Planilha2'!#REF!</xm:f>
          </x14:formula1>
          <xm:sqref>E2:E44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>
      <selection activeCell="B7" sqref="B7"/>
    </sheetView>
  </sheetViews>
  <sheetFormatPr defaultRowHeight="15" x14ac:dyDescent="0.25"/>
  <cols>
    <col min="2" max="2" width="50.42578125" bestFit="1" customWidth="1"/>
    <col min="3" max="3" width="18.42578125" bestFit="1" customWidth="1"/>
    <col min="4" max="4" width="14" bestFit="1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145</v>
      </c>
      <c r="C4" s="150"/>
      <c r="D4" s="150"/>
      <c r="E4" s="150"/>
      <c r="F4" s="151"/>
    </row>
    <row r="5" spans="2:6" ht="15.75" thickBot="1" x14ac:dyDescent="0.3">
      <c r="B5" s="152" t="s">
        <v>146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ht="45" x14ac:dyDescent="0.25">
      <c r="B8" s="37" t="s">
        <v>170</v>
      </c>
      <c r="C8" s="2">
        <v>1</v>
      </c>
      <c r="D8" s="84"/>
      <c r="E8" s="10" t="s">
        <v>23</v>
      </c>
      <c r="F8" s="2"/>
    </row>
    <row r="9" spans="2:6" x14ac:dyDescent="0.25">
      <c r="B9" s="2"/>
      <c r="C9" s="2"/>
      <c r="D9" s="2"/>
      <c r="E9" s="14"/>
      <c r="F9" s="15"/>
    </row>
    <row r="10" spans="2:6" x14ac:dyDescent="0.25">
      <c r="B10" s="2"/>
      <c r="C10" s="2"/>
      <c r="D10" s="2"/>
      <c r="E10" s="14"/>
      <c r="F10" s="15"/>
    </row>
    <row r="11" spans="2:6" ht="15.75" thickBot="1" x14ac:dyDescent="0.3">
      <c r="B11" s="4"/>
      <c r="C11" s="4"/>
      <c r="D11" s="4"/>
      <c r="E11" s="11"/>
      <c r="F11" s="4"/>
    </row>
    <row r="12" spans="2:6" ht="15.75" thickBot="1" x14ac:dyDescent="0.3">
      <c r="B12" s="146" t="s">
        <v>8</v>
      </c>
      <c r="C12" s="147"/>
      <c r="D12" s="147"/>
      <c r="E12" s="147"/>
      <c r="F12" s="148"/>
    </row>
    <row r="13" spans="2:6" ht="45" x14ac:dyDescent="0.25">
      <c r="B13" s="1" t="s">
        <v>9</v>
      </c>
      <c r="C13" s="1" t="s">
        <v>10</v>
      </c>
      <c r="D13" s="1" t="s">
        <v>11</v>
      </c>
      <c r="E13" s="12" t="s">
        <v>12</v>
      </c>
      <c r="F13" s="1" t="s">
        <v>6</v>
      </c>
    </row>
    <row r="14" spans="2:6" x14ac:dyDescent="0.25">
      <c r="B14" s="37" t="s">
        <v>147</v>
      </c>
      <c r="C14" s="32" t="s">
        <v>148</v>
      </c>
      <c r="D14" s="33" t="s">
        <v>63</v>
      </c>
      <c r="E14" s="14" t="s">
        <v>24</v>
      </c>
      <c r="F14" s="15">
        <v>3</v>
      </c>
    </row>
    <row r="15" spans="2:6" ht="30" x14ac:dyDescent="0.25">
      <c r="B15" s="37" t="s">
        <v>149</v>
      </c>
      <c r="C15" s="32" t="s">
        <v>150</v>
      </c>
      <c r="D15" s="33" t="s">
        <v>63</v>
      </c>
      <c r="E15" s="14" t="s">
        <v>24</v>
      </c>
      <c r="F15" s="15">
        <v>3</v>
      </c>
    </row>
    <row r="16" spans="2:6" x14ac:dyDescent="0.25">
      <c r="B16" s="2" t="s">
        <v>151</v>
      </c>
      <c r="C16" s="32" t="s">
        <v>148</v>
      </c>
      <c r="D16" s="2" t="s">
        <v>63</v>
      </c>
      <c r="E16" s="14" t="s">
        <v>24</v>
      </c>
      <c r="F16" s="15">
        <v>3</v>
      </c>
    </row>
    <row r="17" spans="2:6" x14ac:dyDescent="0.25">
      <c r="B17" s="4" t="s">
        <v>152</v>
      </c>
      <c r="C17" s="83" t="s">
        <v>148</v>
      </c>
      <c r="D17" s="4" t="s">
        <v>63</v>
      </c>
      <c r="E17" s="16" t="s">
        <v>24</v>
      </c>
      <c r="F17" s="17">
        <v>3</v>
      </c>
    </row>
    <row r="18" spans="2:6" x14ac:dyDescent="0.25">
      <c r="B18" s="4" t="s">
        <v>153</v>
      </c>
      <c r="C18" s="83" t="s">
        <v>154</v>
      </c>
      <c r="D18" s="4" t="s">
        <v>63</v>
      </c>
      <c r="E18" s="16" t="s">
        <v>24</v>
      </c>
      <c r="F18" s="17">
        <v>3</v>
      </c>
    </row>
    <row r="19" spans="2:6" x14ac:dyDescent="0.25">
      <c r="B19" s="4" t="s">
        <v>155</v>
      </c>
      <c r="C19" s="83" t="s">
        <v>148</v>
      </c>
      <c r="D19" s="4" t="s">
        <v>63</v>
      </c>
      <c r="E19" s="16" t="s">
        <v>24</v>
      </c>
      <c r="F19" s="17">
        <v>3</v>
      </c>
    </row>
    <row r="20" spans="2:6" ht="15.75" thickBot="1" x14ac:dyDescent="0.3">
      <c r="B20" s="4"/>
      <c r="C20" s="4"/>
      <c r="D20" s="4"/>
      <c r="E20" s="16"/>
      <c r="F20" s="17"/>
    </row>
    <row r="21" spans="2:6" ht="15.75" thickBot="1" x14ac:dyDescent="0.3">
      <c r="B21" s="146" t="s">
        <v>13</v>
      </c>
      <c r="C21" s="147"/>
      <c r="D21" s="147"/>
      <c r="E21" s="147"/>
      <c r="F21" s="148"/>
    </row>
    <row r="22" spans="2:6" ht="45" x14ac:dyDescent="0.25">
      <c r="B22" s="1" t="s">
        <v>2</v>
      </c>
      <c r="C22" s="1" t="s">
        <v>10</v>
      </c>
      <c r="D22" s="1" t="s">
        <v>17</v>
      </c>
      <c r="E22" s="12" t="s">
        <v>18</v>
      </c>
      <c r="F22" s="1" t="s">
        <v>6</v>
      </c>
    </row>
    <row r="23" spans="2:6" ht="15.75" thickBot="1" x14ac:dyDescent="0.3">
      <c r="B23" s="157" t="s">
        <v>14</v>
      </c>
      <c r="C23" s="157"/>
      <c r="D23" s="157"/>
      <c r="E23" s="157"/>
      <c r="F23" s="157"/>
    </row>
    <row r="24" spans="2:6" ht="15.75" thickTop="1" x14ac:dyDescent="0.25">
      <c r="B24" s="34" t="s">
        <v>156</v>
      </c>
      <c r="C24" s="35" t="s">
        <v>120</v>
      </c>
      <c r="D24" s="36" t="s">
        <v>157</v>
      </c>
      <c r="E24" s="14" t="s">
        <v>24</v>
      </c>
      <c r="F24" s="3">
        <v>2</v>
      </c>
    </row>
    <row r="25" spans="2:6" ht="30" x14ac:dyDescent="0.25">
      <c r="B25" s="34" t="s">
        <v>158</v>
      </c>
      <c r="C25" s="35"/>
      <c r="D25" s="36"/>
      <c r="E25" s="14" t="s">
        <v>24</v>
      </c>
      <c r="F25" s="3">
        <v>2</v>
      </c>
    </row>
    <row r="26" spans="2:6" ht="30" x14ac:dyDescent="0.25">
      <c r="B26" s="34" t="s">
        <v>159</v>
      </c>
      <c r="C26" s="35">
        <v>1000</v>
      </c>
      <c r="D26" s="36" t="s">
        <v>157</v>
      </c>
      <c r="E26" s="14" t="s">
        <v>24</v>
      </c>
      <c r="F26" s="3">
        <v>3</v>
      </c>
    </row>
    <row r="27" spans="2:6" x14ac:dyDescent="0.25">
      <c r="B27" s="37"/>
      <c r="C27" s="35"/>
      <c r="D27" s="2"/>
      <c r="E27" s="14"/>
      <c r="F27" s="3"/>
    </row>
    <row r="28" spans="2:6" x14ac:dyDescent="0.25">
      <c r="B28" s="37"/>
      <c r="C28" s="32"/>
      <c r="D28" s="2"/>
      <c r="E28" s="10"/>
      <c r="F28" s="2"/>
    </row>
    <row r="29" spans="2:6" ht="15.75" thickBot="1" x14ac:dyDescent="0.3">
      <c r="B29" s="157" t="s">
        <v>15</v>
      </c>
      <c r="C29" s="157"/>
      <c r="D29" s="157"/>
      <c r="E29" s="157"/>
      <c r="F29" s="157"/>
    </row>
    <row r="30" spans="2:6" ht="15.75" thickTop="1" x14ac:dyDescent="0.25">
      <c r="B30" s="3"/>
      <c r="C30" s="3"/>
      <c r="D30" s="2"/>
      <c r="E30" s="14"/>
      <c r="F30" s="3"/>
    </row>
    <row r="31" spans="2:6" x14ac:dyDescent="0.25">
      <c r="B31" s="37"/>
      <c r="C31" s="2"/>
      <c r="D31" s="2"/>
      <c r="E31" s="10"/>
      <c r="F31" s="2"/>
    </row>
    <row r="32" spans="2:6" ht="15.75" thickBot="1" x14ac:dyDescent="0.3">
      <c r="B32" s="157" t="s">
        <v>16</v>
      </c>
      <c r="C32" s="157"/>
      <c r="D32" s="157"/>
      <c r="E32" s="157"/>
      <c r="F32" s="157"/>
    </row>
    <row r="33" spans="2:6" ht="15.75" thickTop="1" x14ac:dyDescent="0.25">
      <c r="B33" s="3"/>
      <c r="C33" s="3"/>
      <c r="D33" s="3"/>
      <c r="E33" s="14"/>
      <c r="F33" s="3"/>
    </row>
    <row r="34" spans="2:6" ht="15.75" thickBot="1" x14ac:dyDescent="0.3">
      <c r="B34" s="2"/>
      <c r="C34" s="2"/>
      <c r="D34" s="2"/>
      <c r="E34" s="10"/>
      <c r="F34" s="2"/>
    </row>
    <row r="35" spans="2:6" ht="15.75" thickBot="1" x14ac:dyDescent="0.3">
      <c r="B35" s="146" t="s">
        <v>19</v>
      </c>
      <c r="C35" s="147"/>
      <c r="D35" s="147"/>
      <c r="E35" s="147"/>
      <c r="F35" s="148"/>
    </row>
    <row r="36" spans="2:6" ht="45" x14ac:dyDescent="0.25">
      <c r="B36" s="1" t="s">
        <v>2</v>
      </c>
      <c r="C36" s="130" t="s">
        <v>20</v>
      </c>
      <c r="D36" s="131"/>
      <c r="E36" s="12" t="s">
        <v>21</v>
      </c>
      <c r="F36" s="1" t="s">
        <v>6</v>
      </c>
    </row>
    <row r="37" spans="2:6" x14ac:dyDescent="0.25">
      <c r="B37" s="9"/>
      <c r="C37" s="155"/>
      <c r="D37" s="156"/>
      <c r="E37" s="14"/>
      <c r="F37" s="9"/>
    </row>
    <row r="38" spans="2:6" x14ac:dyDescent="0.25">
      <c r="B38" s="9"/>
      <c r="C38" s="155"/>
      <c r="D38" s="156"/>
      <c r="E38" s="13"/>
      <c r="F38" s="9"/>
    </row>
    <row r="39" spans="2:6" x14ac:dyDescent="0.25">
      <c r="B39" s="9"/>
      <c r="C39" s="155"/>
      <c r="D39" s="156"/>
      <c r="E39" s="13"/>
      <c r="F39" s="9"/>
    </row>
    <row r="40" spans="2:6" x14ac:dyDescent="0.25">
      <c r="B40" s="9"/>
      <c r="C40" s="155"/>
      <c r="D40" s="156"/>
      <c r="E40" s="13"/>
      <c r="F40" s="9"/>
    </row>
  </sheetData>
  <mergeCells count="16">
    <mergeCell ref="C37:D37"/>
    <mergeCell ref="C38:D38"/>
    <mergeCell ref="C39:D39"/>
    <mergeCell ref="C40:D40"/>
    <mergeCell ref="B21:F21"/>
    <mergeCell ref="B23:F23"/>
    <mergeCell ref="B29:F29"/>
    <mergeCell ref="B32:F32"/>
    <mergeCell ref="B35:F35"/>
    <mergeCell ref="C36:D36"/>
    <mergeCell ref="B12:F12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'L:\Gestão de CCL\PAC\[PAC CPUA 2020.XLSX]Planilha2'!#REF!</xm:f>
          </x14:formula1>
          <xm:sqref>F2:F7 F9:F40</xm:sqref>
        </x14:dataValidation>
        <x14:dataValidation type="list" allowBlank="1" showInputMessage="1" showErrorMessage="1">
          <x14:formula1>
            <xm:f>'L:\Gestão de CCL\PAC\[PAC CPUA 2020.XLSX]Planilha2'!#REF!</xm:f>
          </x14:formula1>
          <xm:sqref>E2:E7 E9:E40</xm:sqref>
        </x14:dataValidation>
        <x14:dataValidation type="list" allowBlank="1" showInputMessage="1" showErrorMessage="1">
          <x14:formula1>
            <xm:f>'L:\Gestão de CCL\PAC\[PAC ASSESP 2020.xlsx]Planilha2'!#REF!</xm:f>
          </x14:formula1>
          <xm:sqref>E8</xm:sqref>
        </x14:dataValidation>
        <x14:dataValidation type="list" allowBlank="1" showInputMessage="1" showErrorMessage="1">
          <x14:formula1>
            <xm:f>'L:\Gestão de CCL\PAC\[PAC ASSESP 2020.xlsx]Planilha2'!#REF!</xm:f>
          </x14:formula1>
          <xm:sqref>F8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75"/>
  <sheetViews>
    <sheetView workbookViewId="0">
      <selection activeCell="C39" sqref="C39"/>
    </sheetView>
  </sheetViews>
  <sheetFormatPr defaultRowHeight="15" x14ac:dyDescent="0.25"/>
  <cols>
    <col min="2" max="2" width="40.7109375" customWidth="1"/>
    <col min="3" max="3" width="15.42578125" customWidth="1"/>
    <col min="4" max="4" width="15.140625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161</v>
      </c>
      <c r="C4" s="150"/>
      <c r="D4" s="150"/>
      <c r="E4" s="150"/>
      <c r="F4" s="151"/>
    </row>
    <row r="5" spans="2:6" ht="15.75" thickBot="1" x14ac:dyDescent="0.3">
      <c r="B5" s="152" t="s">
        <v>162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x14ac:dyDescent="0.25">
      <c r="B8" s="2" t="s">
        <v>163</v>
      </c>
      <c r="C8" s="2">
        <v>3</v>
      </c>
      <c r="D8" s="84">
        <v>4000</v>
      </c>
      <c r="E8" s="14" t="s">
        <v>23</v>
      </c>
      <c r="F8" s="15"/>
    </row>
    <row r="9" spans="2:6" x14ac:dyDescent="0.25">
      <c r="B9" s="2" t="s">
        <v>164</v>
      </c>
      <c r="C9" s="2">
        <v>5</v>
      </c>
      <c r="D9" s="84">
        <v>750</v>
      </c>
      <c r="E9" s="14" t="s">
        <v>22</v>
      </c>
      <c r="F9" s="15"/>
    </row>
    <row r="10" spans="2:6" x14ac:dyDescent="0.25">
      <c r="B10" s="2" t="s">
        <v>165</v>
      </c>
      <c r="C10" s="2">
        <v>4</v>
      </c>
      <c r="D10" s="84">
        <v>250</v>
      </c>
      <c r="E10" s="14" t="s">
        <v>23</v>
      </c>
      <c r="F10" s="15"/>
    </row>
    <row r="11" spans="2:6" x14ac:dyDescent="0.25">
      <c r="B11" s="2" t="s">
        <v>166</v>
      </c>
      <c r="C11" s="2">
        <v>2</v>
      </c>
      <c r="D11" s="84">
        <v>219</v>
      </c>
      <c r="E11" s="14" t="s">
        <v>23</v>
      </c>
      <c r="F11" s="15"/>
    </row>
    <row r="12" spans="2:6" x14ac:dyDescent="0.25">
      <c r="B12" s="2" t="s">
        <v>167</v>
      </c>
      <c r="C12" s="2">
        <v>2</v>
      </c>
      <c r="D12" s="84"/>
      <c r="E12" s="14" t="s">
        <v>25</v>
      </c>
      <c r="F12" s="15"/>
    </row>
    <row r="13" spans="2:6" x14ac:dyDescent="0.25">
      <c r="B13" s="37" t="s">
        <v>168</v>
      </c>
      <c r="C13" s="2">
        <v>2</v>
      </c>
      <c r="D13" s="84"/>
      <c r="E13" s="10" t="s">
        <v>25</v>
      </c>
      <c r="F13" s="2"/>
    </row>
    <row r="14" spans="2:6" x14ac:dyDescent="0.25">
      <c r="B14" s="85" t="s">
        <v>169</v>
      </c>
      <c r="C14" s="2">
        <v>1</v>
      </c>
      <c r="D14" s="84"/>
      <c r="E14" s="10" t="s">
        <v>23</v>
      </c>
      <c r="F14" s="2"/>
    </row>
    <row r="15" spans="2:6" ht="15.75" thickBot="1" x14ac:dyDescent="0.3">
      <c r="B15" s="158" t="s">
        <v>8</v>
      </c>
      <c r="C15" s="159"/>
      <c r="D15" s="159"/>
      <c r="E15" s="159"/>
      <c r="F15" s="160"/>
    </row>
    <row r="16" spans="2:6" ht="45" x14ac:dyDescent="0.25">
      <c r="B16" s="1" t="s">
        <v>9</v>
      </c>
      <c r="C16" s="1" t="s">
        <v>10</v>
      </c>
      <c r="D16" s="1" t="s">
        <v>11</v>
      </c>
      <c r="E16" s="12" t="s">
        <v>12</v>
      </c>
      <c r="F16" s="1" t="s">
        <v>6</v>
      </c>
    </row>
    <row r="17" spans="2:6" ht="30" x14ac:dyDescent="0.25">
      <c r="B17" s="37" t="s">
        <v>171</v>
      </c>
      <c r="C17" s="2">
        <v>6</v>
      </c>
      <c r="D17" s="84">
        <v>8</v>
      </c>
      <c r="E17" s="11" t="s">
        <v>23</v>
      </c>
      <c r="F17" s="15">
        <v>5</v>
      </c>
    </row>
    <row r="18" spans="2:6" x14ac:dyDescent="0.25">
      <c r="B18" s="2" t="s">
        <v>172</v>
      </c>
      <c r="C18" s="2">
        <v>6</v>
      </c>
      <c r="D18" s="84">
        <v>3</v>
      </c>
      <c r="E18" s="11" t="s">
        <v>23</v>
      </c>
      <c r="F18" s="15">
        <v>5</v>
      </c>
    </row>
    <row r="19" spans="2:6" ht="30" x14ac:dyDescent="0.25">
      <c r="B19" s="37" t="s">
        <v>173</v>
      </c>
      <c r="C19" s="2">
        <v>10</v>
      </c>
      <c r="D19" s="84">
        <v>6.5</v>
      </c>
      <c r="E19" s="11" t="s">
        <v>23</v>
      </c>
      <c r="F19" s="15">
        <v>5</v>
      </c>
    </row>
    <row r="20" spans="2:6" ht="30" x14ac:dyDescent="0.25">
      <c r="B20" s="37" t="s">
        <v>174</v>
      </c>
      <c r="C20" s="2">
        <v>6</v>
      </c>
      <c r="D20" s="84">
        <v>12</v>
      </c>
      <c r="E20" s="11" t="s">
        <v>23</v>
      </c>
      <c r="F20" s="15">
        <v>5</v>
      </c>
    </row>
    <row r="21" spans="2:6" ht="30" x14ac:dyDescent="0.25">
      <c r="B21" s="37" t="s">
        <v>175</v>
      </c>
      <c r="C21" s="2">
        <v>2</v>
      </c>
      <c r="D21" s="84">
        <v>15</v>
      </c>
      <c r="E21" s="11" t="s">
        <v>23</v>
      </c>
      <c r="F21" s="15">
        <v>5</v>
      </c>
    </row>
    <row r="22" spans="2:6" x14ac:dyDescent="0.25">
      <c r="B22" s="2" t="s">
        <v>176</v>
      </c>
      <c r="C22" s="2">
        <v>4</v>
      </c>
      <c r="D22" s="84">
        <v>17</v>
      </c>
      <c r="E22" s="11" t="s">
        <v>23</v>
      </c>
      <c r="F22" s="15">
        <v>5</v>
      </c>
    </row>
    <row r="23" spans="2:6" x14ac:dyDescent="0.25">
      <c r="B23" s="2" t="s">
        <v>177</v>
      </c>
      <c r="C23" s="2">
        <v>2</v>
      </c>
      <c r="D23" s="84">
        <v>45</v>
      </c>
      <c r="E23" s="11" t="s">
        <v>23</v>
      </c>
      <c r="F23" s="15">
        <v>5</v>
      </c>
    </row>
    <row r="24" spans="2:6" x14ac:dyDescent="0.25">
      <c r="B24" s="2" t="s">
        <v>178</v>
      </c>
      <c r="C24" s="2">
        <v>500</v>
      </c>
      <c r="D24" s="84">
        <v>0.06</v>
      </c>
      <c r="E24" s="11" t="s">
        <v>23</v>
      </c>
      <c r="F24" s="15">
        <v>5</v>
      </c>
    </row>
    <row r="25" spans="2:6" x14ac:dyDescent="0.25">
      <c r="B25" s="2" t="s">
        <v>179</v>
      </c>
      <c r="C25" s="2">
        <v>500</v>
      </c>
      <c r="D25" s="84">
        <v>0.06</v>
      </c>
      <c r="E25" s="11" t="s">
        <v>23</v>
      </c>
      <c r="F25" s="15">
        <v>5</v>
      </c>
    </row>
    <row r="26" spans="2:6" x14ac:dyDescent="0.25">
      <c r="B26" s="2" t="s">
        <v>180</v>
      </c>
      <c r="C26" s="2">
        <v>1000</v>
      </c>
      <c r="D26" s="84">
        <v>0.04</v>
      </c>
      <c r="E26" s="11" t="s">
        <v>23</v>
      </c>
      <c r="F26" s="15">
        <v>5</v>
      </c>
    </row>
    <row r="27" spans="2:6" x14ac:dyDescent="0.25">
      <c r="B27" s="2" t="s">
        <v>181</v>
      </c>
      <c r="C27" s="2">
        <v>2</v>
      </c>
      <c r="D27" s="84">
        <v>30</v>
      </c>
      <c r="E27" s="11" t="s">
        <v>23</v>
      </c>
      <c r="F27" s="15">
        <v>5</v>
      </c>
    </row>
    <row r="28" spans="2:6" x14ac:dyDescent="0.25">
      <c r="B28" s="2" t="s">
        <v>182</v>
      </c>
      <c r="C28" s="2">
        <v>1</v>
      </c>
      <c r="D28" s="84">
        <v>180</v>
      </c>
      <c r="E28" s="11" t="s">
        <v>23</v>
      </c>
      <c r="F28" s="15">
        <v>5</v>
      </c>
    </row>
    <row r="29" spans="2:6" x14ac:dyDescent="0.25">
      <c r="B29" s="2" t="s">
        <v>183</v>
      </c>
      <c r="C29" s="2">
        <v>2</v>
      </c>
      <c r="D29" s="84">
        <v>75</v>
      </c>
      <c r="E29" s="11" t="s">
        <v>23</v>
      </c>
      <c r="F29" s="15">
        <v>5</v>
      </c>
    </row>
    <row r="30" spans="2:6" x14ac:dyDescent="0.25">
      <c r="B30" s="2" t="s">
        <v>184</v>
      </c>
      <c r="C30" s="2">
        <v>1</v>
      </c>
      <c r="D30" s="84">
        <v>200</v>
      </c>
      <c r="E30" s="11" t="s">
        <v>23</v>
      </c>
      <c r="F30" s="15">
        <v>5</v>
      </c>
    </row>
    <row r="31" spans="2:6" x14ac:dyDescent="0.25">
      <c r="B31" s="2" t="s">
        <v>185</v>
      </c>
      <c r="C31" s="2">
        <v>3</v>
      </c>
      <c r="D31" s="84">
        <v>95</v>
      </c>
      <c r="E31" s="11" t="s">
        <v>23</v>
      </c>
      <c r="F31" s="15">
        <v>5</v>
      </c>
    </row>
    <row r="32" spans="2:6" x14ac:dyDescent="0.25">
      <c r="B32" s="2" t="s">
        <v>186</v>
      </c>
      <c r="C32" s="2">
        <v>5000</v>
      </c>
      <c r="D32" s="84">
        <v>0.02</v>
      </c>
      <c r="E32" s="11" t="s">
        <v>23</v>
      </c>
      <c r="F32" s="15">
        <v>5</v>
      </c>
    </row>
    <row r="33" spans="2:6" x14ac:dyDescent="0.25">
      <c r="B33" s="2" t="s">
        <v>187</v>
      </c>
      <c r="C33" s="2">
        <v>5000</v>
      </c>
      <c r="D33" s="84">
        <v>0.01</v>
      </c>
      <c r="E33" s="11" t="s">
        <v>23</v>
      </c>
      <c r="F33" s="15">
        <v>5</v>
      </c>
    </row>
    <row r="34" spans="2:6" x14ac:dyDescent="0.25">
      <c r="B34" s="37" t="s">
        <v>188</v>
      </c>
      <c r="C34" s="2">
        <v>200</v>
      </c>
      <c r="D34" s="84">
        <v>0.27500000000000002</v>
      </c>
      <c r="E34" s="11" t="s">
        <v>23</v>
      </c>
      <c r="F34" s="15">
        <v>5</v>
      </c>
    </row>
    <row r="35" spans="2:6" ht="30" x14ac:dyDescent="0.25">
      <c r="B35" s="37" t="s">
        <v>189</v>
      </c>
      <c r="C35" s="2">
        <v>3</v>
      </c>
      <c r="D35" s="84">
        <v>3</v>
      </c>
      <c r="E35" s="11" t="s">
        <v>23</v>
      </c>
      <c r="F35" s="15">
        <v>5</v>
      </c>
    </row>
    <row r="36" spans="2:6" ht="30" x14ac:dyDescent="0.25">
      <c r="B36" s="37" t="s">
        <v>190</v>
      </c>
      <c r="C36" s="2">
        <v>1</v>
      </c>
      <c r="D36" s="84">
        <v>1.5</v>
      </c>
      <c r="E36" s="11" t="s">
        <v>23</v>
      </c>
      <c r="F36" s="15">
        <v>5</v>
      </c>
    </row>
    <row r="37" spans="2:6" ht="30" x14ac:dyDescent="0.25">
      <c r="B37" s="37" t="s">
        <v>191</v>
      </c>
      <c r="C37" s="2">
        <v>30</v>
      </c>
      <c r="D37" s="84">
        <v>45</v>
      </c>
      <c r="E37" s="11" t="s">
        <v>23</v>
      </c>
      <c r="F37" s="15">
        <v>5</v>
      </c>
    </row>
    <row r="38" spans="2:6" x14ac:dyDescent="0.25">
      <c r="B38" s="86" t="s">
        <v>192</v>
      </c>
      <c r="C38" s="86">
        <v>1500</v>
      </c>
      <c r="D38" s="87">
        <v>15</v>
      </c>
      <c r="E38" s="88" t="s">
        <v>23</v>
      </c>
      <c r="F38" s="86">
        <v>5</v>
      </c>
    </row>
    <row r="39" spans="2:6" x14ac:dyDescent="0.25">
      <c r="B39" s="2" t="s">
        <v>193</v>
      </c>
      <c r="C39" s="2">
        <v>3</v>
      </c>
      <c r="D39" s="84">
        <v>10</v>
      </c>
      <c r="E39" s="11" t="s">
        <v>23</v>
      </c>
      <c r="F39" s="15">
        <v>5</v>
      </c>
    </row>
    <row r="40" spans="2:6" x14ac:dyDescent="0.25">
      <c r="B40" s="2" t="s">
        <v>194</v>
      </c>
      <c r="C40" s="2">
        <v>1</v>
      </c>
      <c r="D40" s="84">
        <v>35</v>
      </c>
      <c r="E40" s="11" t="s">
        <v>23</v>
      </c>
      <c r="F40" s="15">
        <v>5</v>
      </c>
    </row>
    <row r="41" spans="2:6" x14ac:dyDescent="0.25">
      <c r="B41" s="2" t="s">
        <v>195</v>
      </c>
      <c r="C41" s="2">
        <v>2</v>
      </c>
      <c r="D41" s="84">
        <v>25</v>
      </c>
      <c r="E41" s="11" t="s">
        <v>23</v>
      </c>
      <c r="F41" s="15">
        <v>5</v>
      </c>
    </row>
    <row r="42" spans="2:6" x14ac:dyDescent="0.25">
      <c r="B42" s="2" t="s">
        <v>196</v>
      </c>
      <c r="C42" s="2">
        <v>30</v>
      </c>
      <c r="D42" s="84">
        <v>7</v>
      </c>
      <c r="E42" s="11" t="s">
        <v>23</v>
      </c>
      <c r="F42" s="15">
        <v>5</v>
      </c>
    </row>
    <row r="43" spans="2:6" x14ac:dyDescent="0.25">
      <c r="B43" s="2" t="s">
        <v>197</v>
      </c>
      <c r="C43" s="2">
        <v>1</v>
      </c>
      <c r="D43" s="84">
        <v>48</v>
      </c>
      <c r="E43" s="11" t="s">
        <v>23</v>
      </c>
      <c r="F43" s="15">
        <v>5</v>
      </c>
    </row>
    <row r="44" spans="2:6" x14ac:dyDescent="0.25">
      <c r="B44" s="2" t="s">
        <v>198</v>
      </c>
      <c r="C44" s="2">
        <v>1</v>
      </c>
      <c r="D44" s="84">
        <v>600</v>
      </c>
      <c r="E44" s="11" t="s">
        <v>23</v>
      </c>
      <c r="F44" s="15">
        <v>5</v>
      </c>
    </row>
    <row r="45" spans="2:6" ht="30" x14ac:dyDescent="0.25">
      <c r="B45" s="37" t="s">
        <v>199</v>
      </c>
      <c r="C45" s="2">
        <v>1</v>
      </c>
      <c r="D45" s="84">
        <v>40</v>
      </c>
      <c r="E45" s="11" t="s">
        <v>23</v>
      </c>
      <c r="F45" s="15">
        <v>5</v>
      </c>
    </row>
    <row r="46" spans="2:6" x14ac:dyDescent="0.25">
      <c r="B46" s="2" t="s">
        <v>200</v>
      </c>
      <c r="C46" s="2">
        <v>5</v>
      </c>
      <c r="D46" s="84">
        <v>30</v>
      </c>
      <c r="E46" s="11" t="s">
        <v>22</v>
      </c>
      <c r="F46" s="15">
        <v>4</v>
      </c>
    </row>
    <row r="47" spans="2:6" x14ac:dyDescent="0.25">
      <c r="B47" s="2" t="s">
        <v>201</v>
      </c>
      <c r="C47" s="2">
        <v>2</v>
      </c>
      <c r="D47" s="84">
        <v>15</v>
      </c>
      <c r="E47" s="11" t="s">
        <v>23</v>
      </c>
      <c r="F47" s="15">
        <v>5</v>
      </c>
    </row>
    <row r="48" spans="2:6" x14ac:dyDescent="0.25">
      <c r="B48" s="2" t="s">
        <v>202</v>
      </c>
      <c r="C48" s="2">
        <v>20</v>
      </c>
      <c r="D48" s="84"/>
      <c r="E48" s="11" t="s">
        <v>22</v>
      </c>
      <c r="F48" s="15">
        <v>4</v>
      </c>
    </row>
    <row r="49" spans="2:6" x14ac:dyDescent="0.25">
      <c r="B49" s="2" t="s">
        <v>203</v>
      </c>
      <c r="C49" s="2">
        <v>1</v>
      </c>
      <c r="D49" s="84"/>
      <c r="E49" s="11"/>
      <c r="F49" s="15"/>
    </row>
    <row r="50" spans="2:6" ht="30" x14ac:dyDescent="0.25">
      <c r="B50" s="37" t="s">
        <v>204</v>
      </c>
      <c r="C50" s="2">
        <v>1</v>
      </c>
      <c r="D50" s="84"/>
      <c r="E50" s="11"/>
      <c r="F50" s="15"/>
    </row>
    <row r="51" spans="2:6" x14ac:dyDescent="0.25">
      <c r="B51" s="89" t="s">
        <v>205</v>
      </c>
      <c r="C51" s="4">
        <v>1</v>
      </c>
      <c r="D51" s="90"/>
      <c r="E51" s="11"/>
      <c r="F51" s="15"/>
    </row>
    <row r="52" spans="2:6" x14ac:dyDescent="0.25">
      <c r="B52" s="89"/>
      <c r="C52" s="4"/>
      <c r="D52" s="90"/>
      <c r="E52" s="11"/>
      <c r="F52" s="15"/>
    </row>
    <row r="53" spans="2:6" ht="15.75" thickBot="1" x14ac:dyDescent="0.3">
      <c r="B53" s="4"/>
      <c r="C53" s="4"/>
      <c r="D53" s="90"/>
      <c r="E53" s="11"/>
      <c r="F53" s="15"/>
    </row>
    <row r="54" spans="2:6" ht="15.75" thickBot="1" x14ac:dyDescent="0.3">
      <c r="B54" s="146" t="s">
        <v>13</v>
      </c>
      <c r="C54" s="147"/>
      <c r="D54" s="147"/>
      <c r="E54" s="147"/>
      <c r="F54" s="148"/>
    </row>
    <row r="55" spans="2:6" ht="45" x14ac:dyDescent="0.25">
      <c r="B55" s="1" t="s">
        <v>2</v>
      </c>
      <c r="C55" s="1" t="s">
        <v>10</v>
      </c>
      <c r="D55" s="1" t="s">
        <v>17</v>
      </c>
      <c r="E55" s="12" t="s">
        <v>18</v>
      </c>
      <c r="F55" s="1" t="s">
        <v>6</v>
      </c>
    </row>
    <row r="56" spans="2:6" ht="15.75" thickBot="1" x14ac:dyDescent="0.3">
      <c r="B56" s="157" t="s">
        <v>14</v>
      </c>
      <c r="C56" s="157"/>
      <c r="D56" s="157"/>
      <c r="E56" s="157"/>
      <c r="F56" s="157"/>
    </row>
    <row r="57" spans="2:6" ht="15.75" thickTop="1" x14ac:dyDescent="0.25">
      <c r="B57" s="3" t="s">
        <v>206</v>
      </c>
      <c r="C57" s="3">
        <v>48</v>
      </c>
      <c r="D57" s="3"/>
      <c r="E57" s="14" t="s">
        <v>24</v>
      </c>
      <c r="F57" s="3">
        <v>1</v>
      </c>
    </row>
    <row r="58" spans="2:6" x14ac:dyDescent="0.25">
      <c r="B58" s="2" t="s">
        <v>207</v>
      </c>
      <c r="C58" s="2">
        <v>24</v>
      </c>
      <c r="D58" s="3"/>
      <c r="E58" s="14" t="s">
        <v>23</v>
      </c>
      <c r="F58" s="3">
        <v>2</v>
      </c>
    </row>
    <row r="59" spans="2:6" x14ac:dyDescent="0.25">
      <c r="B59" s="2" t="s">
        <v>208</v>
      </c>
      <c r="C59" s="2">
        <v>1</v>
      </c>
      <c r="D59" s="84">
        <v>250000</v>
      </c>
      <c r="E59" s="14" t="s">
        <v>24</v>
      </c>
      <c r="F59" s="3">
        <v>1</v>
      </c>
    </row>
    <row r="60" spans="2:6" x14ac:dyDescent="0.25">
      <c r="B60" s="2"/>
      <c r="C60" s="2"/>
      <c r="D60" s="2"/>
      <c r="E60" s="10"/>
      <c r="F60" s="2"/>
    </row>
    <row r="61" spans="2:6" ht="15.75" thickBot="1" x14ac:dyDescent="0.3">
      <c r="B61" s="157" t="s">
        <v>15</v>
      </c>
      <c r="C61" s="157"/>
      <c r="D61" s="157"/>
      <c r="E61" s="157"/>
      <c r="F61" s="157"/>
    </row>
    <row r="62" spans="2:6" ht="15.75" thickTop="1" x14ac:dyDescent="0.25">
      <c r="B62" s="3" t="s">
        <v>209</v>
      </c>
      <c r="C62" s="3">
        <v>300</v>
      </c>
      <c r="D62" s="3"/>
      <c r="E62" s="14" t="s">
        <v>24</v>
      </c>
      <c r="F62" s="3">
        <v>1</v>
      </c>
    </row>
    <row r="63" spans="2:6" x14ac:dyDescent="0.25">
      <c r="B63" s="3" t="s">
        <v>210</v>
      </c>
      <c r="C63" s="3">
        <v>3000</v>
      </c>
      <c r="D63" s="3"/>
      <c r="E63" s="14" t="s">
        <v>24</v>
      </c>
      <c r="F63" s="3">
        <v>1</v>
      </c>
    </row>
    <row r="64" spans="2:6" x14ac:dyDescent="0.25">
      <c r="B64" s="2" t="s">
        <v>211</v>
      </c>
      <c r="C64" s="2">
        <v>12</v>
      </c>
      <c r="D64" s="3"/>
      <c r="E64" s="14" t="s">
        <v>24</v>
      </c>
      <c r="F64" s="3"/>
    </row>
    <row r="65" spans="2:6" ht="90" x14ac:dyDescent="0.25">
      <c r="B65" s="3" t="s">
        <v>212</v>
      </c>
      <c r="C65" s="34" t="s">
        <v>213</v>
      </c>
      <c r="D65" s="84">
        <v>200</v>
      </c>
      <c r="E65" s="14" t="s">
        <v>23</v>
      </c>
      <c r="F65" s="3">
        <v>1</v>
      </c>
    </row>
    <row r="66" spans="2:6" x14ac:dyDescent="0.25">
      <c r="B66" s="2"/>
      <c r="C66" s="2"/>
      <c r="D66" s="2"/>
      <c r="E66" s="10"/>
      <c r="F66" s="2"/>
    </row>
    <row r="67" spans="2:6" ht="15.75" thickBot="1" x14ac:dyDescent="0.3">
      <c r="B67" s="157" t="s">
        <v>16</v>
      </c>
      <c r="C67" s="157"/>
      <c r="D67" s="157"/>
      <c r="E67" s="157"/>
      <c r="F67" s="157"/>
    </row>
    <row r="68" spans="2:6" ht="15.75" thickTop="1" x14ac:dyDescent="0.25">
      <c r="B68" s="3"/>
      <c r="C68" s="3"/>
      <c r="D68" s="3"/>
      <c r="E68" s="14"/>
      <c r="F68" s="3"/>
    </row>
    <row r="69" spans="2:6" ht="15.75" thickBot="1" x14ac:dyDescent="0.3">
      <c r="B69" s="2"/>
      <c r="C69" s="2"/>
      <c r="D69" s="2"/>
      <c r="E69" s="10"/>
      <c r="F69" s="2"/>
    </row>
    <row r="70" spans="2:6" ht="15.75" thickBot="1" x14ac:dyDescent="0.3">
      <c r="B70" s="146" t="s">
        <v>19</v>
      </c>
      <c r="C70" s="147"/>
      <c r="D70" s="147"/>
      <c r="E70" s="147"/>
      <c r="F70" s="148"/>
    </row>
    <row r="71" spans="2:6" ht="45" x14ac:dyDescent="0.25">
      <c r="B71" s="1" t="s">
        <v>2</v>
      </c>
      <c r="C71" s="130" t="s">
        <v>20</v>
      </c>
      <c r="D71" s="131"/>
      <c r="E71" s="12" t="s">
        <v>21</v>
      </c>
      <c r="F71" s="1" t="s">
        <v>6</v>
      </c>
    </row>
    <row r="72" spans="2:6" ht="30" x14ac:dyDescent="0.25">
      <c r="B72" s="91" t="s">
        <v>214</v>
      </c>
      <c r="C72" s="155" t="s">
        <v>215</v>
      </c>
      <c r="D72" s="156"/>
      <c r="E72" s="14" t="s">
        <v>32</v>
      </c>
      <c r="F72" s="9">
        <v>1</v>
      </c>
    </row>
    <row r="73" spans="2:6" x14ac:dyDescent="0.25">
      <c r="B73" s="9"/>
      <c r="C73" s="155"/>
      <c r="D73" s="156"/>
      <c r="E73" s="13"/>
      <c r="F73" s="9"/>
    </row>
    <row r="74" spans="2:6" x14ac:dyDescent="0.25">
      <c r="B74" s="9"/>
      <c r="C74" s="155"/>
      <c r="D74" s="156"/>
      <c r="E74" s="13"/>
      <c r="F74" s="9"/>
    </row>
    <row r="75" spans="2:6" x14ac:dyDescent="0.25">
      <c r="B75" s="9"/>
      <c r="C75" s="155"/>
      <c r="D75" s="156"/>
      <c r="E75" s="13"/>
      <c r="F75" s="9"/>
    </row>
  </sheetData>
  <mergeCells count="16">
    <mergeCell ref="C72:D72"/>
    <mergeCell ref="C73:D73"/>
    <mergeCell ref="C74:D74"/>
    <mergeCell ref="C75:D75"/>
    <mergeCell ref="B54:F54"/>
    <mergeCell ref="B56:F56"/>
    <mergeCell ref="B61:F61"/>
    <mergeCell ref="B67:F67"/>
    <mergeCell ref="B70:F70"/>
    <mergeCell ref="C71:D71"/>
    <mergeCell ref="B15:F15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ASSESP 2020.xlsx]Planilha2'!#REF!</xm:f>
          </x14:formula1>
          <xm:sqref>F2:F14 F15:F75</xm:sqref>
        </x14:dataValidation>
        <x14:dataValidation type="list" allowBlank="1" showInputMessage="1" showErrorMessage="1">
          <x14:formula1>
            <xm:f>'L:\Gestão de CCL\PAC\[PAC ASSESP 2020.xlsx]Planilha2'!#REF!</xm:f>
          </x14:formula1>
          <xm:sqref>E2:E14 E15:E75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B18" sqref="B18:F18"/>
    </sheetView>
  </sheetViews>
  <sheetFormatPr defaultRowHeight="15" x14ac:dyDescent="0.25"/>
  <cols>
    <col min="2" max="2" width="33.42578125" customWidth="1"/>
    <col min="3" max="3" width="15.42578125" customWidth="1"/>
    <col min="4" max="4" width="13.85546875" customWidth="1"/>
    <col min="5" max="5" width="14" customWidth="1"/>
    <col min="6" max="6" width="15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ht="15" customHeight="1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115</v>
      </c>
      <c r="C4" s="150"/>
      <c r="D4" s="150"/>
      <c r="E4" s="150"/>
      <c r="F4" s="151"/>
    </row>
    <row r="5" spans="2:6" ht="15.75" thickBot="1" x14ac:dyDescent="0.3">
      <c r="B5" s="152" t="s">
        <v>116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ht="60" x14ac:dyDescent="0.25">
      <c r="B8" s="18" t="s">
        <v>43</v>
      </c>
      <c r="C8" s="19" t="s">
        <v>44</v>
      </c>
      <c r="D8" s="19" t="s">
        <v>45</v>
      </c>
      <c r="E8" s="20" t="s">
        <v>46</v>
      </c>
      <c r="F8" s="21">
        <v>5</v>
      </c>
    </row>
    <row r="9" spans="2:6" ht="45" x14ac:dyDescent="0.25">
      <c r="B9" s="19" t="s">
        <v>47</v>
      </c>
      <c r="C9" s="18">
        <v>1</v>
      </c>
      <c r="D9" s="19" t="s">
        <v>48</v>
      </c>
      <c r="E9" s="20" t="s">
        <v>49</v>
      </c>
      <c r="F9" s="21">
        <v>3</v>
      </c>
    </row>
    <row r="10" spans="2:6" x14ac:dyDescent="0.25">
      <c r="B10" s="2"/>
      <c r="C10" s="18"/>
      <c r="D10" s="49"/>
      <c r="E10" s="20"/>
      <c r="F10" s="21"/>
    </row>
    <row r="11" spans="2:6" ht="15.75" thickBot="1" x14ac:dyDescent="0.3">
      <c r="B11" s="4"/>
      <c r="C11" s="24"/>
      <c r="D11" s="48"/>
      <c r="E11" s="65"/>
      <c r="F11" s="24"/>
    </row>
    <row r="12" spans="2:6" ht="15.75" thickBot="1" x14ac:dyDescent="0.3">
      <c r="B12" s="146" t="s">
        <v>8</v>
      </c>
      <c r="C12" s="147"/>
      <c r="D12" s="147"/>
      <c r="E12" s="147"/>
      <c r="F12" s="148"/>
    </row>
    <row r="13" spans="2:6" ht="45" x14ac:dyDescent="0.25">
      <c r="B13" s="1" t="s">
        <v>9</v>
      </c>
      <c r="C13" s="1" t="s">
        <v>10</v>
      </c>
      <c r="D13" s="1" t="s">
        <v>11</v>
      </c>
      <c r="E13" s="12" t="s">
        <v>12</v>
      </c>
      <c r="F13" s="1" t="s">
        <v>6</v>
      </c>
    </row>
    <row r="14" spans="2:6" ht="75" x14ac:dyDescent="0.25">
      <c r="B14" s="19" t="s">
        <v>50</v>
      </c>
      <c r="C14" s="18">
        <v>1</v>
      </c>
      <c r="D14" s="19" t="s">
        <v>51</v>
      </c>
      <c r="E14" s="20" t="s">
        <v>52</v>
      </c>
      <c r="F14" s="21">
        <v>4</v>
      </c>
    </row>
    <row r="15" spans="2:6" ht="60" x14ac:dyDescent="0.25">
      <c r="B15" s="19" t="s">
        <v>53</v>
      </c>
      <c r="C15" s="18">
        <v>1</v>
      </c>
      <c r="D15" s="22" t="s">
        <v>54</v>
      </c>
      <c r="E15" s="20" t="s">
        <v>52</v>
      </c>
      <c r="F15" s="21">
        <v>4</v>
      </c>
    </row>
    <row r="16" spans="2:6" ht="75" x14ac:dyDescent="0.25">
      <c r="B16" s="19" t="s">
        <v>55</v>
      </c>
      <c r="C16" s="18">
        <v>1</v>
      </c>
      <c r="D16" s="19" t="s">
        <v>56</v>
      </c>
      <c r="E16" s="20" t="s">
        <v>52</v>
      </c>
      <c r="F16" s="21">
        <v>4</v>
      </c>
    </row>
    <row r="17" spans="2:6" ht="60" x14ac:dyDescent="0.25">
      <c r="B17" s="23" t="s">
        <v>57</v>
      </c>
      <c r="C17" s="24">
        <v>1</v>
      </c>
      <c r="D17" s="23" t="s">
        <v>58</v>
      </c>
      <c r="E17" s="25" t="s">
        <v>52</v>
      </c>
      <c r="F17" s="26">
        <v>4</v>
      </c>
    </row>
    <row r="18" spans="2:6" ht="45" x14ac:dyDescent="0.25">
      <c r="B18" s="109" t="s">
        <v>254</v>
      </c>
      <c r="C18" s="110">
        <v>1</v>
      </c>
      <c r="D18" s="109" t="s">
        <v>255</v>
      </c>
      <c r="E18" s="111" t="s">
        <v>46</v>
      </c>
      <c r="F18" s="110">
        <v>5</v>
      </c>
    </row>
    <row r="19" spans="2:6" ht="15.75" thickBot="1" x14ac:dyDescent="0.3">
      <c r="B19" s="158" t="s">
        <v>13</v>
      </c>
      <c r="C19" s="159"/>
      <c r="D19" s="159"/>
      <c r="E19" s="159"/>
      <c r="F19" s="160"/>
    </row>
    <row r="20" spans="2:6" ht="45" x14ac:dyDescent="0.25">
      <c r="B20" s="1" t="s">
        <v>2</v>
      </c>
      <c r="C20" s="1" t="s">
        <v>10</v>
      </c>
      <c r="D20" s="1" t="s">
        <v>17</v>
      </c>
      <c r="E20" s="12" t="s">
        <v>18</v>
      </c>
      <c r="F20" s="1" t="s">
        <v>6</v>
      </c>
    </row>
    <row r="21" spans="2:6" ht="15.75" thickBot="1" x14ac:dyDescent="0.3">
      <c r="B21" s="157" t="s">
        <v>14</v>
      </c>
      <c r="C21" s="157"/>
      <c r="D21" s="157"/>
      <c r="E21" s="157"/>
      <c r="F21" s="157"/>
    </row>
    <row r="22" spans="2:6" ht="15.75" thickTop="1" x14ac:dyDescent="0.25">
      <c r="B22" s="3"/>
      <c r="C22" s="3"/>
      <c r="D22" s="3"/>
      <c r="E22" s="14"/>
      <c r="F22" s="3"/>
    </row>
    <row r="23" spans="2:6" x14ac:dyDescent="0.25">
      <c r="B23" s="2"/>
      <c r="C23" s="2"/>
      <c r="D23" s="2"/>
      <c r="E23" s="10"/>
      <c r="F23" s="2"/>
    </row>
    <row r="24" spans="2:6" ht="15.75" thickBot="1" x14ac:dyDescent="0.3">
      <c r="B24" s="157" t="s">
        <v>15</v>
      </c>
      <c r="C24" s="157"/>
      <c r="D24" s="157"/>
      <c r="E24" s="157"/>
      <c r="F24" s="157"/>
    </row>
    <row r="25" spans="2:6" ht="15.75" thickTop="1" x14ac:dyDescent="0.25">
      <c r="B25" s="3"/>
      <c r="C25" s="3"/>
      <c r="D25" s="3"/>
      <c r="E25" s="14"/>
      <c r="F25" s="3"/>
    </row>
    <row r="26" spans="2:6" x14ac:dyDescent="0.25">
      <c r="B26" s="2"/>
      <c r="C26" s="2"/>
      <c r="D26" s="2"/>
      <c r="E26" s="10"/>
      <c r="F26" s="2"/>
    </row>
    <row r="27" spans="2:6" ht="15.75" thickBot="1" x14ac:dyDescent="0.3">
      <c r="B27" s="157" t="s">
        <v>16</v>
      </c>
      <c r="C27" s="157"/>
      <c r="D27" s="157"/>
      <c r="E27" s="157"/>
      <c r="F27" s="157"/>
    </row>
    <row r="28" spans="2:6" ht="15.75" thickTop="1" x14ac:dyDescent="0.25">
      <c r="B28" s="3"/>
      <c r="C28" s="3"/>
      <c r="D28" s="3"/>
      <c r="E28" s="14"/>
      <c r="F28" s="3"/>
    </row>
    <row r="29" spans="2:6" ht="15.75" thickBot="1" x14ac:dyDescent="0.3">
      <c r="B29" s="2"/>
      <c r="C29" s="2"/>
      <c r="D29" s="2"/>
      <c r="E29" s="10"/>
      <c r="F29" s="2"/>
    </row>
    <row r="30" spans="2:6" ht="15.75" thickBot="1" x14ac:dyDescent="0.3">
      <c r="B30" s="146" t="s">
        <v>19</v>
      </c>
      <c r="C30" s="147"/>
      <c r="D30" s="147"/>
      <c r="E30" s="147"/>
      <c r="F30" s="148"/>
    </row>
    <row r="31" spans="2:6" ht="30" customHeight="1" x14ac:dyDescent="0.25">
      <c r="B31" s="1" t="s">
        <v>2</v>
      </c>
      <c r="C31" s="130" t="s">
        <v>20</v>
      </c>
      <c r="D31" s="131"/>
      <c r="E31" s="12" t="s">
        <v>21</v>
      </c>
      <c r="F31" s="1" t="s">
        <v>6</v>
      </c>
    </row>
    <row r="32" spans="2:6" ht="30" x14ac:dyDescent="0.25">
      <c r="B32" s="30" t="s">
        <v>59</v>
      </c>
      <c r="C32" s="117" t="s">
        <v>60</v>
      </c>
      <c r="D32" s="118"/>
      <c r="E32" s="20" t="s">
        <v>27</v>
      </c>
      <c r="F32" s="31">
        <v>5</v>
      </c>
    </row>
    <row r="33" spans="2:6" x14ac:dyDescent="0.25">
      <c r="B33" s="9"/>
      <c r="C33" s="155"/>
      <c r="D33" s="156"/>
      <c r="E33" s="13"/>
      <c r="F33" s="9"/>
    </row>
    <row r="34" spans="2:6" x14ac:dyDescent="0.25">
      <c r="B34" s="9"/>
      <c r="C34" s="155"/>
      <c r="D34" s="156"/>
      <c r="E34" s="13"/>
      <c r="F34" s="9"/>
    </row>
    <row r="35" spans="2:6" x14ac:dyDescent="0.25">
      <c r="B35" s="9"/>
      <c r="C35" s="155"/>
      <c r="D35" s="156"/>
      <c r="E35" s="13"/>
      <c r="F35" s="9"/>
    </row>
  </sheetData>
  <mergeCells count="16">
    <mergeCell ref="C35:D35"/>
    <mergeCell ref="B12:F12"/>
    <mergeCell ref="B2:F2"/>
    <mergeCell ref="B3:F3"/>
    <mergeCell ref="B4:F4"/>
    <mergeCell ref="B5:F5"/>
    <mergeCell ref="B6:F6"/>
    <mergeCell ref="C31:D31"/>
    <mergeCell ref="C32:D32"/>
    <mergeCell ref="C33:D33"/>
    <mergeCell ref="C34:D34"/>
    <mergeCell ref="B19:F19"/>
    <mergeCell ref="B21:F21"/>
    <mergeCell ref="B24:F24"/>
    <mergeCell ref="B27:F27"/>
    <mergeCell ref="B30:F3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'C:\Users\leticia.gewehr\AppData\Local\Microsoft\Windows\INetCache\Content.Outlook\MHM37YP6\[PAC ASSJUR 2020.xlsx]Planilha2'!#REF!</xm:f>
          </x14:formula1>
          <xm:sqref>F2:F35</xm:sqref>
        </x14:dataValidation>
        <x14:dataValidation type="list" allowBlank="1" showInputMessage="1" showErrorMessage="1">
          <x14:formula1>
            <xm:f>'C:\Users\leticia.gewehr\AppData\Local\Microsoft\Windows\INetCache\Content.Outlook\MHM37YP6\[PAC ASSJUR 2020.xlsx]Planilha2'!#REF!</xm:f>
          </x14:formula1>
          <xm:sqref>E2:E35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C13" sqref="C13"/>
    </sheetView>
  </sheetViews>
  <sheetFormatPr defaultRowHeight="15" x14ac:dyDescent="0.25"/>
  <cols>
    <col min="2" max="2" width="50.42578125" bestFit="1" customWidth="1"/>
    <col min="3" max="3" width="18.42578125" bestFit="1" customWidth="1"/>
    <col min="4" max="4" width="14" bestFit="1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117</v>
      </c>
      <c r="C4" s="150"/>
      <c r="D4" s="150"/>
      <c r="E4" s="150"/>
      <c r="F4" s="151"/>
    </row>
    <row r="5" spans="2:6" ht="15.75" thickBot="1" x14ac:dyDescent="0.3">
      <c r="B5" s="152" t="s">
        <v>118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x14ac:dyDescent="0.25">
      <c r="B8" s="2"/>
      <c r="C8" s="2"/>
      <c r="D8" s="2"/>
      <c r="E8" s="14"/>
      <c r="F8" s="15"/>
    </row>
    <row r="9" spans="2:6" x14ac:dyDescent="0.25">
      <c r="B9" s="2"/>
      <c r="C9" s="2"/>
      <c r="D9" s="2"/>
      <c r="E9" s="14"/>
      <c r="F9" s="15"/>
    </row>
    <row r="10" spans="2:6" x14ac:dyDescent="0.25">
      <c r="B10" s="2"/>
      <c r="C10" s="2"/>
      <c r="D10" s="2"/>
      <c r="E10" s="14"/>
      <c r="F10" s="15"/>
    </row>
    <row r="11" spans="2:6" ht="15.75" thickBot="1" x14ac:dyDescent="0.3">
      <c r="B11" s="4"/>
      <c r="C11" s="4"/>
      <c r="D11" s="4"/>
      <c r="E11" s="11"/>
      <c r="F11" s="4"/>
    </row>
    <row r="12" spans="2:6" ht="15.75" thickBot="1" x14ac:dyDescent="0.3">
      <c r="B12" s="146" t="s">
        <v>8</v>
      </c>
      <c r="C12" s="147"/>
      <c r="D12" s="147"/>
      <c r="E12" s="147"/>
      <c r="F12" s="148"/>
    </row>
    <row r="13" spans="2:6" ht="45" x14ac:dyDescent="0.25">
      <c r="B13" s="1" t="s">
        <v>9</v>
      </c>
      <c r="C13" s="1" t="s">
        <v>10</v>
      </c>
      <c r="D13" s="1" t="s">
        <v>11</v>
      </c>
      <c r="E13" s="12" t="s">
        <v>12</v>
      </c>
      <c r="F13" s="1" t="s">
        <v>6</v>
      </c>
    </row>
    <row r="14" spans="2:6" ht="30" x14ac:dyDescent="0.25">
      <c r="B14" s="37" t="s">
        <v>119</v>
      </c>
      <c r="C14" s="32" t="s">
        <v>120</v>
      </c>
      <c r="D14" s="33" t="s">
        <v>63</v>
      </c>
      <c r="E14" s="14" t="s">
        <v>28</v>
      </c>
      <c r="F14" s="15">
        <v>3</v>
      </c>
    </row>
    <row r="15" spans="2:6" x14ac:dyDescent="0.25">
      <c r="B15" s="2" t="s">
        <v>61</v>
      </c>
      <c r="C15" s="32" t="s">
        <v>62</v>
      </c>
      <c r="D15" s="33" t="s">
        <v>63</v>
      </c>
      <c r="E15" s="14" t="s">
        <v>28</v>
      </c>
      <c r="F15" s="15">
        <v>3</v>
      </c>
    </row>
    <row r="16" spans="2:6" x14ac:dyDescent="0.25">
      <c r="B16" s="2"/>
      <c r="C16" s="2"/>
      <c r="D16" s="2"/>
      <c r="E16" s="14"/>
      <c r="F16" s="15"/>
    </row>
    <row r="17" spans="2:6" ht="15.75" thickBot="1" x14ac:dyDescent="0.3">
      <c r="B17" s="4"/>
      <c r="C17" s="4"/>
      <c r="D17" s="4"/>
      <c r="E17" s="16"/>
      <c r="F17" s="17"/>
    </row>
    <row r="18" spans="2:6" ht="15.75" thickBot="1" x14ac:dyDescent="0.3">
      <c r="B18" s="146" t="s">
        <v>13</v>
      </c>
      <c r="C18" s="147"/>
      <c r="D18" s="147"/>
      <c r="E18" s="147"/>
      <c r="F18" s="148"/>
    </row>
    <row r="19" spans="2:6" ht="45" x14ac:dyDescent="0.25">
      <c r="B19" s="1" t="s">
        <v>2</v>
      </c>
      <c r="C19" s="1" t="s">
        <v>10</v>
      </c>
      <c r="D19" s="1" t="s">
        <v>17</v>
      </c>
      <c r="E19" s="12" t="s">
        <v>18</v>
      </c>
      <c r="F19" s="1" t="s">
        <v>6</v>
      </c>
    </row>
    <row r="20" spans="2:6" ht="15.75" thickBot="1" x14ac:dyDescent="0.3">
      <c r="B20" s="157" t="s">
        <v>14</v>
      </c>
      <c r="C20" s="157"/>
      <c r="D20" s="157"/>
      <c r="E20" s="157"/>
      <c r="F20" s="157"/>
    </row>
    <row r="21" spans="2:6" ht="30.75" thickTop="1" x14ac:dyDescent="0.25">
      <c r="B21" s="34" t="s">
        <v>64</v>
      </c>
      <c r="C21" s="35">
        <v>1</v>
      </c>
      <c r="D21" s="36">
        <v>40000</v>
      </c>
      <c r="E21" s="14" t="s">
        <v>22</v>
      </c>
      <c r="F21" s="3">
        <v>1</v>
      </c>
    </row>
    <row r="22" spans="2:6" x14ac:dyDescent="0.25">
      <c r="B22" s="34" t="s">
        <v>121</v>
      </c>
      <c r="C22" s="35">
        <v>1</v>
      </c>
      <c r="D22" s="36">
        <v>21000</v>
      </c>
      <c r="E22" s="14" t="s">
        <v>23</v>
      </c>
      <c r="F22" s="3">
        <v>1</v>
      </c>
    </row>
    <row r="23" spans="2:6" x14ac:dyDescent="0.25">
      <c r="B23" s="34" t="s">
        <v>122</v>
      </c>
      <c r="C23" s="35">
        <v>1</v>
      </c>
      <c r="D23" s="36">
        <v>21000</v>
      </c>
      <c r="E23" s="14" t="s">
        <v>32</v>
      </c>
      <c r="F23" s="3">
        <v>1</v>
      </c>
    </row>
    <row r="24" spans="2:6" ht="30" x14ac:dyDescent="0.25">
      <c r="B24" s="37" t="s">
        <v>65</v>
      </c>
      <c r="C24" s="35">
        <v>1</v>
      </c>
      <c r="D24" s="2" t="s">
        <v>63</v>
      </c>
      <c r="E24" s="14" t="s">
        <v>25</v>
      </c>
      <c r="F24" s="3">
        <v>1</v>
      </c>
    </row>
    <row r="25" spans="2:6" x14ac:dyDescent="0.25">
      <c r="B25" s="37" t="s">
        <v>123</v>
      </c>
      <c r="C25" s="32">
        <v>1</v>
      </c>
      <c r="D25" s="2" t="s">
        <v>63</v>
      </c>
      <c r="E25" s="10" t="s">
        <v>25</v>
      </c>
      <c r="F25" s="2">
        <v>1</v>
      </c>
    </row>
    <row r="26" spans="2:6" ht="15.75" thickBot="1" x14ac:dyDescent="0.3">
      <c r="B26" s="157" t="s">
        <v>15</v>
      </c>
      <c r="C26" s="157"/>
      <c r="D26" s="157"/>
      <c r="E26" s="157"/>
      <c r="F26" s="157"/>
    </row>
    <row r="27" spans="2:6" ht="15.75" thickTop="1" x14ac:dyDescent="0.25">
      <c r="B27" s="3" t="s">
        <v>66</v>
      </c>
      <c r="C27" s="3" t="s">
        <v>67</v>
      </c>
      <c r="D27" s="2" t="s">
        <v>63</v>
      </c>
      <c r="E27" s="14" t="s">
        <v>23</v>
      </c>
      <c r="F27" s="3">
        <v>3</v>
      </c>
    </row>
    <row r="28" spans="2:6" ht="30" x14ac:dyDescent="0.25">
      <c r="B28" s="37" t="s">
        <v>124</v>
      </c>
      <c r="C28" s="2" t="s">
        <v>125</v>
      </c>
      <c r="D28" s="2" t="s">
        <v>63</v>
      </c>
      <c r="E28" s="10" t="s">
        <v>26</v>
      </c>
      <c r="F28" s="2">
        <v>2</v>
      </c>
    </row>
    <row r="29" spans="2:6" ht="15.75" thickBot="1" x14ac:dyDescent="0.3">
      <c r="B29" s="157" t="s">
        <v>16</v>
      </c>
      <c r="C29" s="157"/>
      <c r="D29" s="157"/>
      <c r="E29" s="157"/>
      <c r="F29" s="157"/>
    </row>
    <row r="30" spans="2:6" ht="15.75" thickTop="1" x14ac:dyDescent="0.25">
      <c r="B30" s="3"/>
      <c r="C30" s="3"/>
      <c r="D30" s="3"/>
      <c r="E30" s="14"/>
      <c r="F30" s="3"/>
    </row>
    <row r="31" spans="2:6" ht="15.75" thickBot="1" x14ac:dyDescent="0.3">
      <c r="B31" s="2"/>
      <c r="C31" s="2"/>
      <c r="D31" s="2"/>
      <c r="E31" s="10"/>
      <c r="F31" s="2"/>
    </row>
    <row r="32" spans="2:6" ht="15.75" thickBot="1" x14ac:dyDescent="0.3">
      <c r="B32" s="146" t="s">
        <v>19</v>
      </c>
      <c r="C32" s="147"/>
      <c r="D32" s="147"/>
      <c r="E32" s="147"/>
      <c r="F32" s="148"/>
    </row>
    <row r="33" spans="2:6" ht="45" x14ac:dyDescent="0.25">
      <c r="B33" s="1" t="s">
        <v>2</v>
      </c>
      <c r="C33" s="130" t="s">
        <v>20</v>
      </c>
      <c r="D33" s="131"/>
      <c r="E33" s="12" t="s">
        <v>21</v>
      </c>
      <c r="F33" s="1" t="s">
        <v>6</v>
      </c>
    </row>
    <row r="34" spans="2:6" x14ac:dyDescent="0.25">
      <c r="B34" s="9"/>
      <c r="C34" s="155"/>
      <c r="D34" s="156"/>
      <c r="E34" s="14"/>
      <c r="F34" s="9"/>
    </row>
    <row r="35" spans="2:6" x14ac:dyDescent="0.25">
      <c r="B35" s="9"/>
      <c r="C35" s="155"/>
      <c r="D35" s="156"/>
      <c r="E35" s="13"/>
      <c r="F35" s="9"/>
    </row>
    <row r="36" spans="2:6" x14ac:dyDescent="0.25">
      <c r="B36" s="9"/>
      <c r="C36" s="155"/>
      <c r="D36" s="156"/>
      <c r="E36" s="13"/>
      <c r="F36" s="9"/>
    </row>
    <row r="37" spans="2:6" x14ac:dyDescent="0.25">
      <c r="B37" s="9"/>
      <c r="C37" s="155"/>
      <c r="D37" s="156"/>
      <c r="E37" s="13"/>
      <c r="F37" s="9"/>
    </row>
  </sheetData>
  <mergeCells count="16">
    <mergeCell ref="C34:D34"/>
    <mergeCell ref="C35:D35"/>
    <mergeCell ref="C36:D36"/>
    <mergeCell ref="C37:D37"/>
    <mergeCell ref="B18:F18"/>
    <mergeCell ref="B20:F20"/>
    <mergeCell ref="B26:F26"/>
    <mergeCell ref="B29:F29"/>
    <mergeCell ref="B32:F32"/>
    <mergeCell ref="C33:D33"/>
    <mergeCell ref="B12:F12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CEF 2020.xlsx]Planilha2'!#REF!</xm:f>
          </x14:formula1>
          <xm:sqref>F2:F37</xm:sqref>
        </x14:dataValidation>
        <x14:dataValidation type="list" allowBlank="1" showInputMessage="1" showErrorMessage="1">
          <x14:formula1>
            <xm:f>'L:\Gestão de CCL\PAC\[PAC CEF 2020.xlsx]Planilha2'!#REF!</xm:f>
          </x14:formula1>
          <xm:sqref>E2:E37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I12" sqref="I12"/>
    </sheetView>
  </sheetViews>
  <sheetFormatPr defaultRowHeight="15" x14ac:dyDescent="0.25"/>
  <cols>
    <col min="2" max="2" width="33.42578125" customWidth="1"/>
    <col min="3" max="3" width="20.42578125" bestFit="1" customWidth="1"/>
    <col min="4" max="4" width="10.85546875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126</v>
      </c>
      <c r="C4" s="150"/>
      <c r="D4" s="150"/>
      <c r="E4" s="150"/>
      <c r="F4" s="151"/>
    </row>
    <row r="5" spans="2:6" ht="15.75" thickBot="1" x14ac:dyDescent="0.3">
      <c r="B5" s="152" t="s">
        <v>127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x14ac:dyDescent="0.25">
      <c r="B8" s="18"/>
      <c r="C8" s="18"/>
      <c r="D8" s="18"/>
      <c r="E8" s="20"/>
      <c r="F8" s="21"/>
    </row>
    <row r="9" spans="2:6" x14ac:dyDescent="0.25">
      <c r="B9" s="18"/>
      <c r="C9" s="18"/>
      <c r="D9" s="18"/>
      <c r="E9" s="20"/>
      <c r="F9" s="21"/>
    </row>
    <row r="10" spans="2:6" ht="15.75" thickBot="1" x14ac:dyDescent="0.3">
      <c r="B10" s="18"/>
      <c r="C10" s="18"/>
      <c r="D10" s="18"/>
      <c r="E10" s="20"/>
      <c r="F10" s="21"/>
    </row>
    <row r="11" spans="2:6" ht="15.75" thickBot="1" x14ac:dyDescent="0.3">
      <c r="B11" s="139" t="s">
        <v>8</v>
      </c>
      <c r="C11" s="140"/>
      <c r="D11" s="140"/>
      <c r="E11" s="140"/>
      <c r="F11" s="141"/>
    </row>
    <row r="12" spans="2:6" ht="45" x14ac:dyDescent="0.25">
      <c r="B12" s="1" t="s">
        <v>9</v>
      </c>
      <c r="C12" s="1" t="s">
        <v>10</v>
      </c>
      <c r="D12" s="1" t="s">
        <v>11</v>
      </c>
      <c r="E12" s="12" t="s">
        <v>12</v>
      </c>
      <c r="F12" s="1" t="s">
        <v>6</v>
      </c>
    </row>
    <row r="13" spans="2:6" x14ac:dyDescent="0.25">
      <c r="B13" s="18"/>
      <c r="C13" s="18"/>
      <c r="D13" s="18"/>
      <c r="E13" s="20"/>
      <c r="F13" s="21"/>
    </row>
    <row r="14" spans="2:6" x14ac:dyDescent="0.25">
      <c r="B14" s="18"/>
      <c r="C14" s="18"/>
      <c r="D14" s="18"/>
      <c r="E14" s="20"/>
      <c r="F14" s="21"/>
    </row>
    <row r="15" spans="2:6" x14ac:dyDescent="0.25">
      <c r="B15" s="18"/>
      <c r="C15" s="18"/>
      <c r="D15" s="18"/>
      <c r="E15" s="20"/>
      <c r="F15" s="21"/>
    </row>
    <row r="16" spans="2:6" ht="15.75" thickBot="1" x14ac:dyDescent="0.3">
      <c r="B16" s="24"/>
      <c r="C16" s="24"/>
      <c r="D16" s="24"/>
      <c r="E16" s="25"/>
      <c r="F16" s="26"/>
    </row>
    <row r="17" spans="2:6" ht="15.75" thickBot="1" x14ac:dyDescent="0.3">
      <c r="B17" s="139" t="s">
        <v>13</v>
      </c>
      <c r="C17" s="140"/>
      <c r="D17" s="140"/>
      <c r="E17" s="140"/>
      <c r="F17" s="141"/>
    </row>
    <row r="18" spans="2:6" ht="45" x14ac:dyDescent="0.25">
      <c r="B18" s="1" t="s">
        <v>2</v>
      </c>
      <c r="C18" s="1" t="s">
        <v>10</v>
      </c>
      <c r="D18" s="1" t="s">
        <v>17</v>
      </c>
      <c r="E18" s="12" t="s">
        <v>18</v>
      </c>
      <c r="F18" s="1" t="s">
        <v>6</v>
      </c>
    </row>
    <row r="19" spans="2:6" ht="15.75" thickBot="1" x14ac:dyDescent="0.3">
      <c r="B19" s="145" t="s">
        <v>14</v>
      </c>
      <c r="C19" s="145"/>
      <c r="D19" s="145"/>
      <c r="E19" s="145"/>
      <c r="F19" s="145"/>
    </row>
    <row r="20" spans="2:6" ht="60.75" thickTop="1" x14ac:dyDescent="0.25">
      <c r="B20" s="38" t="s">
        <v>68</v>
      </c>
      <c r="C20" s="18">
        <v>1</v>
      </c>
      <c r="D20" s="39">
        <v>30000</v>
      </c>
      <c r="E20" s="40" t="s">
        <v>27</v>
      </c>
      <c r="F20" s="18">
        <v>5</v>
      </c>
    </row>
    <row r="21" spans="2:6" ht="15.75" thickBot="1" x14ac:dyDescent="0.3">
      <c r="B21" s="157" t="s">
        <v>15</v>
      </c>
      <c r="C21" s="157"/>
      <c r="D21" s="157"/>
      <c r="E21" s="157"/>
      <c r="F21" s="157"/>
    </row>
    <row r="22" spans="2:6" ht="15.75" thickTop="1" x14ac:dyDescent="0.25">
      <c r="B22" s="3"/>
      <c r="C22" s="3"/>
      <c r="D22" s="3"/>
      <c r="E22" s="14"/>
      <c r="F22" s="3"/>
    </row>
    <row r="23" spans="2:6" x14ac:dyDescent="0.25">
      <c r="B23" s="2"/>
      <c r="C23" s="2"/>
      <c r="D23" s="2"/>
      <c r="E23" s="10"/>
      <c r="F23" s="2"/>
    </row>
    <row r="24" spans="2:6" ht="15.75" thickBot="1" x14ac:dyDescent="0.3">
      <c r="B24" s="157" t="s">
        <v>16</v>
      </c>
      <c r="C24" s="157"/>
      <c r="D24" s="157"/>
      <c r="E24" s="157"/>
      <c r="F24" s="157"/>
    </row>
    <row r="25" spans="2:6" ht="15.75" thickTop="1" x14ac:dyDescent="0.25">
      <c r="B25" s="3"/>
      <c r="C25" s="3"/>
      <c r="D25" s="3"/>
      <c r="E25" s="14"/>
      <c r="F25" s="3"/>
    </row>
    <row r="26" spans="2:6" ht="15.75" thickBot="1" x14ac:dyDescent="0.3">
      <c r="B26" s="2"/>
      <c r="C26" s="2"/>
      <c r="D26" s="2"/>
      <c r="E26" s="10"/>
      <c r="F26" s="2"/>
    </row>
    <row r="27" spans="2:6" ht="15.75" thickBot="1" x14ac:dyDescent="0.3">
      <c r="B27" s="146" t="s">
        <v>19</v>
      </c>
      <c r="C27" s="147"/>
      <c r="D27" s="147"/>
      <c r="E27" s="147"/>
      <c r="F27" s="148"/>
    </row>
    <row r="28" spans="2:6" ht="45" x14ac:dyDescent="0.25">
      <c r="B28" s="1" t="s">
        <v>2</v>
      </c>
      <c r="C28" s="130" t="s">
        <v>20</v>
      </c>
      <c r="D28" s="131"/>
      <c r="E28" s="12" t="s">
        <v>21</v>
      </c>
      <c r="F28" s="1" t="s">
        <v>6</v>
      </c>
    </row>
    <row r="29" spans="2:6" x14ac:dyDescent="0.25">
      <c r="B29" s="9"/>
      <c r="C29" s="155"/>
      <c r="D29" s="156"/>
      <c r="E29" s="14"/>
      <c r="F29" s="9"/>
    </row>
    <row r="30" spans="2:6" x14ac:dyDescent="0.25">
      <c r="B30" s="9"/>
      <c r="C30" s="155"/>
      <c r="D30" s="156"/>
      <c r="E30" s="13"/>
      <c r="F30" s="9"/>
    </row>
    <row r="31" spans="2:6" x14ac:dyDescent="0.25">
      <c r="B31" s="9"/>
      <c r="C31" s="155"/>
      <c r="D31" s="156"/>
      <c r="E31" s="13"/>
      <c r="F31" s="9"/>
    </row>
    <row r="32" spans="2:6" x14ac:dyDescent="0.25">
      <c r="B32" s="9"/>
      <c r="C32" s="155"/>
      <c r="D32" s="156"/>
      <c r="E32" s="13"/>
      <c r="F32" s="9"/>
    </row>
  </sheetData>
  <mergeCells count="16">
    <mergeCell ref="C29:D29"/>
    <mergeCell ref="C30:D30"/>
    <mergeCell ref="C31:D31"/>
    <mergeCell ref="C32:D32"/>
    <mergeCell ref="B17:F17"/>
    <mergeCell ref="B19:F19"/>
    <mergeCell ref="B21:F21"/>
    <mergeCell ref="B24:F24"/>
    <mergeCell ref="B27:F27"/>
    <mergeCell ref="C28:D28"/>
    <mergeCell ref="B11:F11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CEP 2020.xlsx]Planilha2'!#REF!</xm:f>
          </x14:formula1>
          <xm:sqref>F2:F32</xm:sqref>
        </x14:dataValidation>
        <x14:dataValidation type="list" allowBlank="1" showInputMessage="1" showErrorMessage="1">
          <x14:formula1>
            <xm:f>'L:\Gestão de CCL\PAC\[PAC CEP 2020.xlsx]Planilha2'!#REF!</xm:f>
          </x14:formula1>
          <xm:sqref>E2:E32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I7" sqref="I7"/>
    </sheetView>
  </sheetViews>
  <sheetFormatPr defaultRowHeight="15" x14ac:dyDescent="0.25"/>
  <cols>
    <col min="2" max="2" width="33.42578125" customWidth="1"/>
    <col min="3" max="3" width="15.42578125" customWidth="1"/>
    <col min="4" max="4" width="10.85546875" customWidth="1"/>
    <col min="5" max="5" width="14" customWidth="1"/>
    <col min="6" max="6" width="11.7109375" customWidth="1"/>
  </cols>
  <sheetData>
    <row r="1" spans="2:6" ht="15.75" thickBot="1" x14ac:dyDescent="0.3"/>
    <row r="2" spans="2:6" ht="15.75" thickBot="1" x14ac:dyDescent="0.3">
      <c r="B2" s="114" t="s">
        <v>0</v>
      </c>
      <c r="C2" s="115"/>
      <c r="D2" s="115"/>
      <c r="E2" s="115"/>
      <c r="F2" s="116"/>
    </row>
    <row r="3" spans="2:6" x14ac:dyDescent="0.25">
      <c r="B3" s="132" t="s">
        <v>1</v>
      </c>
      <c r="C3" s="132"/>
      <c r="D3" s="132"/>
      <c r="E3" s="132"/>
      <c r="F3" s="132"/>
    </row>
    <row r="4" spans="2:6" x14ac:dyDescent="0.25">
      <c r="B4" s="149" t="s">
        <v>128</v>
      </c>
      <c r="C4" s="150"/>
      <c r="D4" s="150"/>
      <c r="E4" s="150"/>
      <c r="F4" s="151"/>
    </row>
    <row r="5" spans="2:6" ht="15.75" thickBot="1" x14ac:dyDescent="0.3">
      <c r="B5" s="152" t="s">
        <v>129</v>
      </c>
      <c r="C5" s="153"/>
      <c r="D5" s="153"/>
      <c r="E5" s="153"/>
      <c r="F5" s="154"/>
    </row>
    <row r="6" spans="2:6" ht="15.75" thickBot="1" x14ac:dyDescent="0.3">
      <c r="B6" s="146" t="s">
        <v>7</v>
      </c>
      <c r="C6" s="147"/>
      <c r="D6" s="147"/>
      <c r="E6" s="147"/>
      <c r="F6" s="148"/>
    </row>
    <row r="7" spans="2:6" ht="45" x14ac:dyDescent="0.25">
      <c r="B7" s="1" t="s">
        <v>33</v>
      </c>
      <c r="C7" s="1" t="s">
        <v>3</v>
      </c>
      <c r="D7" s="1" t="s">
        <v>4</v>
      </c>
      <c r="E7" s="12" t="s">
        <v>5</v>
      </c>
      <c r="F7" s="1" t="s">
        <v>6</v>
      </c>
    </row>
    <row r="8" spans="2:6" x14ac:dyDescent="0.25">
      <c r="B8" s="2"/>
      <c r="C8" s="2"/>
      <c r="D8" s="2"/>
      <c r="E8" s="14"/>
      <c r="F8" s="15"/>
    </row>
    <row r="9" spans="2:6" x14ac:dyDescent="0.25">
      <c r="B9" s="2"/>
      <c r="C9" s="2"/>
      <c r="D9" s="2"/>
      <c r="E9" s="14"/>
      <c r="F9" s="15"/>
    </row>
    <row r="10" spans="2:6" x14ac:dyDescent="0.25">
      <c r="B10" s="2"/>
      <c r="C10" s="2"/>
      <c r="D10" s="2"/>
      <c r="E10" s="14"/>
      <c r="F10" s="15"/>
    </row>
    <row r="11" spans="2:6" ht="15.75" thickBot="1" x14ac:dyDescent="0.3">
      <c r="B11" s="4"/>
      <c r="C11" s="4"/>
      <c r="D11" s="4"/>
      <c r="E11" s="11"/>
      <c r="F11" s="4"/>
    </row>
    <row r="12" spans="2:6" ht="15.75" thickBot="1" x14ac:dyDescent="0.3">
      <c r="B12" s="146" t="s">
        <v>8</v>
      </c>
      <c r="C12" s="147"/>
      <c r="D12" s="147"/>
      <c r="E12" s="147"/>
      <c r="F12" s="148"/>
    </row>
    <row r="13" spans="2:6" ht="45" x14ac:dyDescent="0.25">
      <c r="B13" s="1" t="s">
        <v>9</v>
      </c>
      <c r="C13" s="1" t="s">
        <v>10</v>
      </c>
      <c r="D13" s="1" t="s">
        <v>11</v>
      </c>
      <c r="E13" s="12" t="s">
        <v>12</v>
      </c>
      <c r="F13" s="1" t="s">
        <v>6</v>
      </c>
    </row>
    <row r="14" spans="2:6" x14ac:dyDescent="0.25">
      <c r="B14" s="2" t="s">
        <v>70</v>
      </c>
      <c r="C14" s="2">
        <v>1</v>
      </c>
      <c r="D14" s="2">
        <v>3500</v>
      </c>
      <c r="E14" s="14" t="s">
        <v>23</v>
      </c>
      <c r="F14" s="15">
        <v>5</v>
      </c>
    </row>
    <row r="15" spans="2:6" x14ac:dyDescent="0.25">
      <c r="B15" s="2" t="s">
        <v>71</v>
      </c>
      <c r="C15" s="2">
        <v>1</v>
      </c>
      <c r="D15" s="2">
        <v>1200</v>
      </c>
      <c r="E15" s="14" t="s">
        <v>25</v>
      </c>
      <c r="F15" s="15">
        <v>5</v>
      </c>
    </row>
    <row r="16" spans="2:6" x14ac:dyDescent="0.25">
      <c r="B16" s="2" t="s">
        <v>72</v>
      </c>
      <c r="C16" s="2">
        <v>1</v>
      </c>
      <c r="D16" s="2">
        <v>2000</v>
      </c>
      <c r="E16" s="14" t="s">
        <v>27</v>
      </c>
      <c r="F16" s="15">
        <v>5</v>
      </c>
    </row>
    <row r="17" spans="2:6" x14ac:dyDescent="0.25">
      <c r="B17" s="2" t="s">
        <v>73</v>
      </c>
      <c r="C17" s="2">
        <v>15</v>
      </c>
      <c r="D17" s="2">
        <v>5000</v>
      </c>
      <c r="E17" s="14" t="s">
        <v>26</v>
      </c>
      <c r="F17" s="15">
        <v>3</v>
      </c>
    </row>
    <row r="18" spans="2:6" ht="15.75" thickBot="1" x14ac:dyDescent="0.3">
      <c r="B18" s="4" t="s">
        <v>74</v>
      </c>
      <c r="C18" s="4">
        <v>1</v>
      </c>
      <c r="D18" s="4">
        <v>5000</v>
      </c>
      <c r="E18" s="16" t="s">
        <v>24</v>
      </c>
      <c r="F18" s="17">
        <v>3</v>
      </c>
    </row>
    <row r="19" spans="2:6" ht="15.75" thickBot="1" x14ac:dyDescent="0.3">
      <c r="B19" s="146" t="s">
        <v>13</v>
      </c>
      <c r="C19" s="147"/>
      <c r="D19" s="147"/>
      <c r="E19" s="147"/>
      <c r="F19" s="148"/>
    </row>
    <row r="20" spans="2:6" ht="45" x14ac:dyDescent="0.25">
      <c r="B20" s="1" t="s">
        <v>2</v>
      </c>
      <c r="C20" s="1" t="s">
        <v>10</v>
      </c>
      <c r="D20" s="1" t="s">
        <v>17</v>
      </c>
      <c r="E20" s="12" t="s">
        <v>18</v>
      </c>
      <c r="F20" s="1" t="s">
        <v>6</v>
      </c>
    </row>
    <row r="21" spans="2:6" ht="15.75" thickBot="1" x14ac:dyDescent="0.3">
      <c r="B21" s="157" t="s">
        <v>14</v>
      </c>
      <c r="C21" s="157"/>
      <c r="D21" s="157"/>
      <c r="E21" s="157"/>
      <c r="F21" s="157"/>
    </row>
    <row r="22" spans="2:6" ht="15.75" thickTop="1" x14ac:dyDescent="0.25">
      <c r="B22" s="3"/>
      <c r="C22" s="3"/>
      <c r="D22" s="3"/>
      <c r="E22" s="14"/>
      <c r="F22" s="3"/>
    </row>
    <row r="23" spans="2:6" x14ac:dyDescent="0.25">
      <c r="B23" s="2"/>
      <c r="C23" s="2"/>
      <c r="D23" s="2"/>
      <c r="E23" s="10"/>
      <c r="F23" s="2"/>
    </row>
    <row r="24" spans="2:6" ht="15.75" thickBot="1" x14ac:dyDescent="0.3">
      <c r="B24" s="157" t="s">
        <v>15</v>
      </c>
      <c r="C24" s="157"/>
      <c r="D24" s="157"/>
      <c r="E24" s="157"/>
      <c r="F24" s="157"/>
    </row>
    <row r="25" spans="2:6" ht="15.75" thickTop="1" x14ac:dyDescent="0.25">
      <c r="B25" s="3" t="s">
        <v>75</v>
      </c>
      <c r="C25" s="3" t="s">
        <v>76</v>
      </c>
      <c r="D25" s="3">
        <v>4000</v>
      </c>
      <c r="E25" s="14" t="s">
        <v>32</v>
      </c>
      <c r="F25" s="3">
        <v>5</v>
      </c>
    </row>
    <row r="26" spans="2:6" x14ac:dyDescent="0.25">
      <c r="B26" s="2"/>
      <c r="C26" s="2"/>
      <c r="D26" s="2"/>
      <c r="E26" s="10"/>
      <c r="F26" s="2"/>
    </row>
    <row r="27" spans="2:6" ht="15.75" thickBot="1" x14ac:dyDescent="0.3">
      <c r="B27" s="157" t="s">
        <v>16</v>
      </c>
      <c r="C27" s="157"/>
      <c r="D27" s="157"/>
      <c r="E27" s="157"/>
      <c r="F27" s="157"/>
    </row>
    <row r="28" spans="2:6" ht="15.75" thickTop="1" x14ac:dyDescent="0.25">
      <c r="B28" s="3"/>
      <c r="C28" s="3"/>
      <c r="D28" s="3"/>
      <c r="E28" s="14"/>
      <c r="F28" s="3"/>
    </row>
    <row r="29" spans="2:6" ht="15.75" thickBot="1" x14ac:dyDescent="0.3">
      <c r="B29" s="2"/>
      <c r="C29" s="2"/>
      <c r="D29" s="2"/>
      <c r="E29" s="10"/>
      <c r="F29" s="2"/>
    </row>
    <row r="30" spans="2:6" ht="15.75" thickBot="1" x14ac:dyDescent="0.3">
      <c r="B30" s="146" t="s">
        <v>19</v>
      </c>
      <c r="C30" s="147"/>
      <c r="D30" s="147"/>
      <c r="E30" s="147"/>
      <c r="F30" s="148"/>
    </row>
    <row r="31" spans="2:6" ht="45" x14ac:dyDescent="0.25">
      <c r="B31" s="1" t="s">
        <v>2</v>
      </c>
      <c r="C31" s="130" t="s">
        <v>20</v>
      </c>
      <c r="D31" s="131"/>
      <c r="E31" s="12" t="s">
        <v>21</v>
      </c>
      <c r="F31" s="1" t="s">
        <v>6</v>
      </c>
    </row>
    <row r="32" spans="2:6" x14ac:dyDescent="0.25">
      <c r="B32" s="9"/>
      <c r="C32" s="155"/>
      <c r="D32" s="156"/>
      <c r="E32" s="14"/>
      <c r="F32" s="9"/>
    </row>
    <row r="33" spans="2:6" x14ac:dyDescent="0.25">
      <c r="B33" s="9"/>
      <c r="C33" s="155"/>
      <c r="D33" s="156"/>
      <c r="E33" s="13"/>
      <c r="F33" s="9"/>
    </row>
    <row r="34" spans="2:6" x14ac:dyDescent="0.25">
      <c r="B34" s="9"/>
      <c r="C34" s="155"/>
      <c r="D34" s="156"/>
      <c r="E34" s="13"/>
      <c r="F34" s="9"/>
    </row>
    <row r="35" spans="2:6" x14ac:dyDescent="0.25">
      <c r="B35" s="9"/>
      <c r="C35" s="155"/>
      <c r="D35" s="156"/>
      <c r="E35" s="13"/>
      <c r="F35" s="9"/>
    </row>
  </sheetData>
  <mergeCells count="16">
    <mergeCell ref="C32:D32"/>
    <mergeCell ref="C33:D33"/>
    <mergeCell ref="C34:D34"/>
    <mergeCell ref="C35:D35"/>
    <mergeCell ref="B19:F19"/>
    <mergeCell ref="B21:F21"/>
    <mergeCell ref="B24:F24"/>
    <mergeCell ref="B27:F27"/>
    <mergeCell ref="B30:F30"/>
    <mergeCell ref="C31:D31"/>
    <mergeCell ref="B12:F12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'L:\Gestão de CCL\PAC\[PAC CORTSI 2020.xlsx]Planilha2'!#REF!</xm:f>
          </x14:formula1>
          <xm:sqref>F2:F35</xm:sqref>
        </x14:dataValidation>
        <x14:dataValidation type="list" allowBlank="1" showInputMessage="1" showErrorMessage="1">
          <x14:formula1>
            <xm:f>'L:\Gestão de CCL\PAC\[PAC CORTSI 2020.xlsx]Planilha2'!#REF!</xm:f>
          </x14:formula1>
          <xm:sqref>E2:E35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PAC (2)</vt:lpstr>
      <vt:lpstr>PAC</vt:lpstr>
      <vt:lpstr>GERAF</vt:lpstr>
      <vt:lpstr>CPUA</vt:lpstr>
      <vt:lpstr>ASSESP</vt:lpstr>
      <vt:lpstr>ASSJUR</vt:lpstr>
      <vt:lpstr>CEF</vt:lpstr>
      <vt:lpstr>CEP</vt:lpstr>
      <vt:lpstr>CORTSI</vt:lpstr>
      <vt:lpstr>GERFISC</vt:lpstr>
      <vt:lpstr>GERTEC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Hasckel Gewehr</dc:creator>
  <cp:lastModifiedBy>Letícia Hasckel Gewehr</cp:lastModifiedBy>
  <cp:lastPrinted>2020-12-16T19:22:32Z</cp:lastPrinted>
  <dcterms:created xsi:type="dcterms:W3CDTF">2019-12-10T13:02:30Z</dcterms:created>
  <dcterms:modified xsi:type="dcterms:W3CDTF">2020-12-16T19:24:06Z</dcterms:modified>
</cp:coreProperties>
</file>